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425" activeTab="0"/>
  </bookViews>
  <sheets>
    <sheet name="ted" sheetId="1" r:id="rId1"/>
  </sheets>
  <definedNames/>
  <calcPr fullCalcOnLoad="1"/>
</workbook>
</file>

<file path=xl/sharedStrings.xml><?xml version="1.0" encoding="utf-8"?>
<sst xmlns="http://schemas.openxmlformats.org/spreadsheetml/2006/main" count="1895" uniqueCount="1241">
  <si>
    <t xml:space="preserve">Lieferung und Einbau eines metallischen Hohlkastens </t>
  </si>
  <si>
    <t>Nutzpreis für Lampe mit roter Farbe</t>
  </si>
  <si>
    <t>Baustellenkabine für die Nutzung als sanitäre Anlage</t>
  </si>
  <si>
    <t>Baustellenkabine für die Nutzung als Büroergrundes in Stahlbeton.  Miete für die gesamte Bauzeit.</t>
  </si>
  <si>
    <t>Befahrbares Tor aus Gerüst-Stangen</t>
  </si>
  <si>
    <t>Beregnung gegen die Staubentwicklung mittels Hydranten</t>
  </si>
  <si>
    <t>Baustellenumzäunung aus Pflöcken</t>
  </si>
  <si>
    <t>Verwendungskosten für die Sicherheit der Arbeitnehmer die Sicherheit der Arbeitnehmer zu gewährleisten.</t>
  </si>
  <si>
    <t>Vollständige Ausstattung mit PSA</t>
  </si>
  <si>
    <t>Miete einer Absturzschutzvorrichtung</t>
  </si>
  <si>
    <t xml:space="preserve">Aufpreis auf die Miete einer Absturzschutzvorrichtung </t>
  </si>
  <si>
    <t>Erdungsanlage für kleine Baustelle (6 kW)</t>
  </si>
  <si>
    <t>Erdung des Gerüsts für Blitzschutzanlage</t>
  </si>
  <si>
    <t>Schutzabdeckungen aus Isolierstoff für Stromkabel</t>
  </si>
  <si>
    <t>Einbau eines Feuerlöscher</t>
  </si>
  <si>
    <t>Aluminiumschild, Abmessungen 250x250</t>
  </si>
  <si>
    <t>Verbandkasten</t>
  </si>
  <si>
    <t>Mehraufwendungen aufgrund der zeitlichen Entflechtungen oder vorübergehenden Arbeitsunterbrechungen</t>
  </si>
  <si>
    <t>Schutzvorkehrungen oder Sicherheitsmaßnahmen, die mit dem Vorhandensein von Leitungen, Stromnetzen, Gas usw.</t>
  </si>
  <si>
    <t>Überwachung von gefährlichen Arbeiten</t>
  </si>
  <si>
    <t xml:space="preserve">Miete von Halogenscheinwerfern </t>
  </si>
  <si>
    <t>Bockgerüste</t>
  </si>
  <si>
    <t>Lasche für Gerüste</t>
  </si>
  <si>
    <t xml:space="preserve">Blitzschutz
</t>
  </si>
  <si>
    <t>Blitzschutz</t>
  </si>
  <si>
    <t>Bericht über die Koordinierung</t>
  </si>
  <si>
    <t>Tag</t>
  </si>
  <si>
    <t xml:space="preserve">Schutzabdeckungen </t>
  </si>
  <si>
    <t xml:space="preserve">Bericht über die Koordinierung
</t>
  </si>
  <si>
    <t>Miete für jedes folgende Monat oder Teil eines Monats.</t>
  </si>
  <si>
    <r>
      <t xml:space="preserve">Gerüst aus Rohren und Kupplungen, </t>
    </r>
    <r>
      <rPr>
        <sz val="8"/>
        <rFont val="Arial"/>
        <family val="0"/>
      </rPr>
      <t>im Innern des Aufzugsschachts für die Montage des Aufzugs zu montieren.</t>
    </r>
  </si>
  <si>
    <t>Installation von Sekundärschalttafeln, die von der Hauptschalttafel abgezweigt werden (Überschneidungen)</t>
  </si>
  <si>
    <r>
      <t>Ladebrücke</t>
    </r>
    <r>
      <rPr>
        <sz val="8"/>
        <rFont val="Arial"/>
        <family val="0"/>
      </rPr>
      <t xml:space="preserve">
</t>
    </r>
  </si>
  <si>
    <r>
      <t xml:space="preserve">Sicherung gegen das Herabfallen von Materialien </t>
    </r>
    <r>
      <rPr>
        <sz val="8"/>
        <rFont val="Arial"/>
        <family val="0"/>
      </rPr>
      <t xml:space="preserve">
</t>
    </r>
  </si>
  <si>
    <t xml:space="preserve">Unmittelbare Durchführung, von seiten des Unternehmenssystems </t>
  </si>
  <si>
    <r>
      <t>Kleingerüstes der Größe</t>
    </r>
    <r>
      <rPr>
        <sz val="8"/>
        <rFont val="Arial"/>
        <family val="0"/>
      </rPr>
      <t xml:space="preserve"> 1.00x1.80/2.00 m</t>
    </r>
  </si>
  <si>
    <r>
      <t>Abdeckung von ortsfesten Arbeitsstätten</t>
    </r>
    <r>
      <rPr>
        <sz val="8"/>
        <rFont val="Arial"/>
        <family val="0"/>
      </rPr>
      <t xml:space="preserve">
</t>
    </r>
  </si>
  <si>
    <t xml:space="preserve">Einzäunung der Basis von Gerüsten und/oder Traggestellen </t>
  </si>
  <si>
    <t xml:space="preserve">Kleingerüstes der Größe 1.00x1.80/2.00 m 
</t>
  </si>
  <si>
    <r>
      <t>Bockgerüste</t>
    </r>
    <r>
      <rPr>
        <sz val="8"/>
        <rFont val="Arial"/>
        <family val="0"/>
      </rPr>
      <t xml:space="preserve">
</t>
    </r>
  </si>
  <si>
    <r>
      <t>Absicherung der Öffnungen in den Decken und ins Freie</t>
    </r>
    <r>
      <rPr>
        <sz val="8"/>
        <rFont val="Arial"/>
        <family val="0"/>
      </rPr>
      <t xml:space="preserve">
</t>
    </r>
  </si>
  <si>
    <t xml:space="preserve">Baustellenkabine für die Nutzung als Büro/Umkleide der Baufirmen </t>
  </si>
  <si>
    <t>Baustellenkabine für die Nutzung als Büro für die Baustellen-Koordinierungssitzungen</t>
  </si>
  <si>
    <t>Verwendungskosten für die Sicherheit der Arbeitnehmer</t>
  </si>
  <si>
    <t>Erdungsanlage für  Baustellebestehend aus einem Erdleiter</t>
  </si>
  <si>
    <t xml:space="preserve">Einbau eines Feuerlöschers </t>
  </si>
  <si>
    <r>
      <t>Schutzkappe</t>
    </r>
    <r>
      <rPr>
        <sz val="8"/>
        <rFont val="Arial"/>
        <family val="0"/>
      </rPr>
      <t xml:space="preserve">
</t>
    </r>
  </si>
  <si>
    <t>Mehraufwendungen</t>
  </si>
  <si>
    <t xml:space="preserve">Elektroleitung ausgeführt mit einem Kabel für mobile Verlegung </t>
  </si>
  <si>
    <t xml:space="preserve">Schutzvorkehrungen oder Sicherheitsmaßnahmen, die mit dem Vorhandensein von Leitungen auf der Baustelle </t>
  </si>
  <si>
    <t>cad.</t>
  </si>
  <si>
    <t>01.02.01.31.b</t>
  </si>
  <si>
    <t>01.02.01.31.c</t>
  </si>
  <si>
    <t>01.02.01.31.d</t>
  </si>
  <si>
    <t>01.02.01.31.e</t>
  </si>
  <si>
    <t>01.02.01.31.f</t>
  </si>
  <si>
    <t>01.02.01.32.a</t>
  </si>
  <si>
    <t>01.02.01.32.b</t>
  </si>
  <si>
    <t>01.02.01.32.c</t>
  </si>
  <si>
    <t>01.02.01.32.d</t>
  </si>
  <si>
    <t>01.02.01.32.e</t>
  </si>
  <si>
    <t>01.02.01.32.f</t>
  </si>
  <si>
    <t>01.02.01.33</t>
  </si>
  <si>
    <t>01.02.01.34</t>
  </si>
  <si>
    <t>01.02.01.35</t>
  </si>
  <si>
    <t>01.02.01.36.a</t>
  </si>
  <si>
    <t>01.02.01.36.b</t>
  </si>
  <si>
    <t>01.02.01.37</t>
  </si>
  <si>
    <t>01.02.01.38.a</t>
  </si>
  <si>
    <t>01.02.01.38.b</t>
  </si>
  <si>
    <t>01.02.01.38.c</t>
  </si>
  <si>
    <t>01.02.01.38.d</t>
  </si>
  <si>
    <t>01.02.01.39</t>
  </si>
  <si>
    <t>01.02.01.40</t>
  </si>
  <si>
    <t>01.02.01.41</t>
  </si>
  <si>
    <t>01.02.02.1</t>
  </si>
  <si>
    <t>01.02.02.2</t>
  </si>
  <si>
    <t>01.02.03.1</t>
  </si>
  <si>
    <t>01.02.03.2</t>
  </si>
  <si>
    <t>01.02.03.3</t>
  </si>
  <si>
    <t xml:space="preserve"> Spezialisierter Facharbeiter</t>
  </si>
  <si>
    <t>Stu.</t>
  </si>
  <si>
    <t xml:space="preserve"> Facharbeiter</t>
  </si>
  <si>
    <t xml:space="preserve"> Arbeiter</t>
  </si>
  <si>
    <t>Abmessungen: 150x150 mm</t>
  </si>
  <si>
    <t>Stü.</t>
  </si>
  <si>
    <t>Abmessungen: 300x300 mm</t>
  </si>
  <si>
    <t>Rohr FMP 25 mm.</t>
  </si>
  <si>
    <t>Mt.</t>
  </si>
  <si>
    <t>Rohr FMP 32 mm.</t>
  </si>
  <si>
    <t>Rohr FMP 40 mm.</t>
  </si>
  <si>
    <t>Polyäthylen Rohr 110mm</t>
  </si>
  <si>
    <t>Polyäthylen Rohr 125mm</t>
  </si>
  <si>
    <t>Abzweigdose 350/400x150/200x50/70 mm</t>
  </si>
  <si>
    <t>Kabelwannensystem aus Metall 100x75 mm</t>
  </si>
  <si>
    <t>Kabelwannensystem aus Metall 200x75 mm</t>
  </si>
  <si>
    <t>Abdeckung 100 mm</t>
  </si>
  <si>
    <t>Abdeckung 200 mm</t>
  </si>
  <si>
    <t>Trennstegen Höhe 50/75/100 mm</t>
  </si>
  <si>
    <t>QAPP - auf Wand IP30, 36 P.E</t>
  </si>
  <si>
    <t>Q-BOX/CANT - auf Wand IP65, 12 P.E.</t>
  </si>
  <si>
    <t>QSC - auf Wand IP65, 5x28 P.E.</t>
  </si>
  <si>
    <t>Einbau-Kipptaster, 2x40A</t>
  </si>
  <si>
    <t>Einbau-Kipptaster, 4x63A</t>
  </si>
  <si>
    <t>2x10-16-20-25-32 A - 6kA - 30 mA  TYP AC</t>
  </si>
  <si>
    <t>FI - 2x25A 30 mA  TYP AC</t>
  </si>
  <si>
    <t>FI - 4x40A 300 mA  TYP AC</t>
  </si>
  <si>
    <t>FI - 4x40A 300 mA  TYP B</t>
  </si>
  <si>
    <t>Zeitrelais</t>
  </si>
  <si>
    <t>Digitaler Zeitschalter mit 1 Kanal</t>
  </si>
  <si>
    <t>Schütz zweipolig 20A</t>
  </si>
  <si>
    <t>Auslösespule 220/415V A.C.</t>
  </si>
  <si>
    <t>Zentralen Auslösevorrichtung</t>
  </si>
  <si>
    <t>Lichtauslass ausgeschaltet - IP40</t>
  </si>
  <si>
    <t>Lichtauslass beleuchteten ausgeschaltet - IP40</t>
  </si>
  <si>
    <t>Lichtauslass ausgeschaltet - IP65</t>
  </si>
  <si>
    <t>Lichtauslass wechselgeschaltet - IP40</t>
  </si>
  <si>
    <t>Lichtauslass Kreuzschaltet - IP40</t>
  </si>
  <si>
    <t>Lichtauslass zentral geschaltet - IP40</t>
  </si>
  <si>
    <t>Lichtauslass zentral geschaltet  - IP44</t>
  </si>
  <si>
    <t>Taster für den elektrischen Türöffner</t>
  </si>
  <si>
    <t>Tasterauslass beleuchteten Taster - IP40</t>
  </si>
  <si>
    <t>Auslass Schaltgerät - IP40</t>
  </si>
  <si>
    <t>Tasterauslass beleuchteten Taster - IP65</t>
  </si>
  <si>
    <t>Auslass Schaltgerät - IP44</t>
  </si>
  <si>
    <t>Auslass Dämmerungsschalter</t>
  </si>
  <si>
    <t>Lichtauslass parallel - IP40</t>
  </si>
  <si>
    <t>Lichtauslass parallel - IP65</t>
  </si>
  <si>
    <t>Auslass Außenbeleuchtung</t>
  </si>
  <si>
    <t>Lichtauslass für Notbeleuchtung - IP40</t>
  </si>
  <si>
    <t>Lichtauslass für Notbeleuchtung - IP65</t>
  </si>
  <si>
    <t>Leuchtstofflampe 8W, 6V-4Ah, Leuchtdauer: 1 Stunde</t>
  </si>
  <si>
    <t>Auslaß Steckdose: 230V 10/16A, zweiw.</t>
  </si>
  <si>
    <t>Auslaß Steckdose: 230V 10/16A UNI</t>
  </si>
  <si>
    <t>Steckdosenauslass mit zweipoligem beleuchteten Schalter</t>
  </si>
  <si>
    <t>Steckdosenauslass - IP65</t>
  </si>
  <si>
    <t>Auslass Kraft generell - IP40</t>
  </si>
  <si>
    <t>Auslass für Rollo - IP40</t>
  </si>
  <si>
    <t>Auslass für Raumthermostat - IP40</t>
  </si>
  <si>
    <t>Auslass für Ventilator - IP40</t>
  </si>
  <si>
    <t>Staub und wasserdichte Leuchtstofflampe 1x58W - Typ 1</t>
  </si>
  <si>
    <t>Staub und wasserdichte Leuchtstofflampe 1x36W - Typ 1.1</t>
  </si>
  <si>
    <t>Beleuchtungskörper 11W - Tipo 2</t>
  </si>
  <si>
    <t>Beleuchtungskörper 32W - Tipo 3</t>
  </si>
  <si>
    <t>Beleuchtungskörper 26W - Tipo 4</t>
  </si>
  <si>
    <t>Beleuchtungskörper 40W - Tipo 5</t>
  </si>
  <si>
    <t>Banderdungsschiene aus feuerverzinktem Stahl, Abm. 35x3,5</t>
  </si>
  <si>
    <t>Staberder aus feuerverzinktem Stahl 1,5 mt lang</t>
  </si>
  <si>
    <t>Erdsammelschiene</t>
  </si>
  <si>
    <t>Potenzialausgleichverbindung auf der Wasserzuleitung</t>
  </si>
  <si>
    <t>Potenzialausgleichverbindung auf der Gaszuleitung</t>
  </si>
  <si>
    <t>Potenzialausgleichverbindung auf Kanälen und Rohren</t>
  </si>
  <si>
    <t>Runddraht, Querschnitt 50mm²</t>
  </si>
  <si>
    <t>Taster für Sperchanlage</t>
  </si>
  <si>
    <t>Außenstelle mit 10 Tasten</t>
  </si>
  <si>
    <t>Netzgerät für die Torsprechanlage</t>
  </si>
  <si>
    <t xml:space="preserve">Umschaltrelais für die Torsprechanlage </t>
  </si>
  <si>
    <t>Auslaß für Sprechstelle</t>
  </si>
  <si>
    <t>Antennenmast</t>
  </si>
  <si>
    <t>Antennenanlage</t>
  </si>
  <si>
    <t>Parabolantenne</t>
  </si>
  <si>
    <t>Erdung des Antennenmastens</t>
  </si>
  <si>
    <t>Schrank aus PVC</t>
  </si>
  <si>
    <t>Basisgert für SAT</t>
  </si>
  <si>
    <t>Multiswitch für 16 Teilnehmer</t>
  </si>
  <si>
    <t>Antennensteckdose</t>
  </si>
  <si>
    <t>Antennensteckdose SAT</t>
  </si>
  <si>
    <t>Erste Leerrohrauslass</t>
  </si>
  <si>
    <t>Nächste Leerrohrauslass</t>
  </si>
  <si>
    <t>Abnahme der Erdungsanlage</t>
  </si>
  <si>
    <t>Pauschal</t>
  </si>
  <si>
    <t>Kontakt mit EW oder ENEL und der TELECOM</t>
  </si>
  <si>
    <t>Anlagen Zählerräume</t>
  </si>
  <si>
    <t>Elektroanlage</t>
  </si>
  <si>
    <t>Arbeiter 5. Stufe</t>
  </si>
  <si>
    <t>Arbeiter 4. Stufe</t>
  </si>
  <si>
    <t>Arbeiter 3. Stufe</t>
  </si>
  <si>
    <t>Anschluss an die Fernwärmeübergabestation</t>
  </si>
  <si>
    <t>psch</t>
  </si>
  <si>
    <t>Sicherheitsventil für Heizungen</t>
  </si>
  <si>
    <t>St</t>
  </si>
  <si>
    <t>Sicherheitsventil  für Boiler</t>
  </si>
  <si>
    <t>Expansionsautomat</t>
  </si>
  <si>
    <t>Ablauftrichter</t>
  </si>
  <si>
    <t>Manometer</t>
  </si>
  <si>
    <t>Bimetallthermometer</t>
  </si>
  <si>
    <t>Tauchhülse</t>
  </si>
  <si>
    <t>Wasseraufbereitung</t>
  </si>
  <si>
    <t>Speichersystem</t>
  </si>
  <si>
    <t>Zirkulationslanze</t>
  </si>
  <si>
    <t>Umwälzpumpe für Primärkreislauf</t>
  </si>
  <si>
    <t>Umwälzpumpe für Heizkreis Wohnungen</t>
  </si>
  <si>
    <t>Kugelabsperrventil Ø  2"</t>
  </si>
  <si>
    <t>Kugelabsperrventil Ø 1"1/2</t>
  </si>
  <si>
    <t>Kugelabsperrventil Ø 1"1/4</t>
  </si>
  <si>
    <t>Kugelabsperrventil Ø  1"</t>
  </si>
  <si>
    <t>Kugelabsperrventil Ø  3/4"</t>
  </si>
  <si>
    <t>Rückflussverhinderer</t>
  </si>
  <si>
    <t>Automatischer Schnellentlüfter</t>
  </si>
  <si>
    <t>Füll- und Entleerungshahn</t>
  </si>
  <si>
    <t>Bezeichnungsschild</t>
  </si>
  <si>
    <t>Luftsammeltopf</t>
  </si>
  <si>
    <t>Schmutzfänger aus Rotguss  Ø 2"</t>
  </si>
  <si>
    <t>Schmutzfänger aus Rotguss  Ø 3/4"</t>
  </si>
  <si>
    <t>Voreinstellventil</t>
  </si>
  <si>
    <t>Fußbodenheizfläche</t>
  </si>
  <si>
    <t>Wärme- und Trittschallisolierung</t>
  </si>
  <si>
    <t>Rücklauftemperaturbegrenzung</t>
  </si>
  <si>
    <t>Badeheizkörper</t>
  </si>
  <si>
    <t>Röhrenheizkörper H 1800: 2-säulig</t>
  </si>
  <si>
    <t>El.</t>
  </si>
  <si>
    <t>Röhrenheizkörper H 600: 3-säulig</t>
  </si>
  <si>
    <t>Thermostatventil</t>
  </si>
  <si>
    <t>Rücklaufregler</t>
  </si>
  <si>
    <t>Heizkörperentlüftungsventil</t>
  </si>
  <si>
    <t>Universalwandkonsolen</t>
  </si>
  <si>
    <t>Rosetten</t>
  </si>
  <si>
    <t>Einbaukästen</t>
  </si>
  <si>
    <t>Mehrbereichs-Kompakt-Wärmezähler: Qn = 1,0 m3/h - Qn max = 1,5 m3/h</t>
  </si>
  <si>
    <t>Motorventile</t>
  </si>
  <si>
    <t>Unterputz Wasserzähler</t>
  </si>
  <si>
    <t>Aufputz Wasserzähler</t>
  </si>
  <si>
    <t>Zirkulationsregler</t>
  </si>
  <si>
    <t>Strangabsperr- und Messventile</t>
  </si>
  <si>
    <t>Strangdifferenzdruckregler</t>
  </si>
  <si>
    <t>Unterputz Absperrventil</t>
  </si>
  <si>
    <t>Schwarzes Rohr Ø 2"</t>
  </si>
  <si>
    <t>Schwarzes Rohr Ø  1"1/2</t>
  </si>
  <si>
    <t>Schwarzes Rohr Ø  1"1/4</t>
  </si>
  <si>
    <t>Schwarzes Rohr Ø  1"</t>
  </si>
  <si>
    <t>Schwarzes Rohr Ø  3/4"</t>
  </si>
  <si>
    <t>Schwarzes Rohr Ø  1/2"</t>
  </si>
  <si>
    <t>Wärmeisolierung Ø  2"</t>
  </si>
  <si>
    <t>Wärmeisolierung Ø 1"1/2</t>
  </si>
  <si>
    <t>Wärmeisolierung Ø 1"1/4</t>
  </si>
  <si>
    <t>Wärmeisolierung Ø 1"</t>
  </si>
  <si>
    <t>Wärmeisolierung Ø  3/4"</t>
  </si>
  <si>
    <t>Wärmeisolierung Ø 1/2"</t>
  </si>
  <si>
    <t>Polyäthylenrohr Ø 63 x 8,7 mm</t>
  </si>
  <si>
    <t>Polyäthylenrohr Ø 50 x 6,9 mm</t>
  </si>
  <si>
    <t>Polyäthylenrohr Ø 40 x 5,5 mm</t>
  </si>
  <si>
    <t>Polyäthylenrohr Ø 32 x 4,4 mm</t>
  </si>
  <si>
    <t>Polyäthylenrohr Ø 25 x 3,6 mm</t>
  </si>
  <si>
    <t>Polyäthylenrohr Ø 20 x 2,8 mm</t>
  </si>
  <si>
    <t>Polyäthylenrohr Ø 16 x 2,2 mm</t>
  </si>
  <si>
    <t>Wärmeisolierung  Ø 2"</t>
  </si>
  <si>
    <t>Wärmeisolierung Ø 3/4"</t>
  </si>
  <si>
    <t>Wärmeisolierung Ø 3/8"</t>
  </si>
  <si>
    <t>Hochleistungs-Solarflachkollektor</t>
  </si>
  <si>
    <t>Kupferrohr Ø  35 * 1,5 mm</t>
  </si>
  <si>
    <t>Kupferrohr Ø  28 * 1,5 mm</t>
  </si>
  <si>
    <t>Kupferrohr Ø 22 * 1 mm</t>
  </si>
  <si>
    <t>Kupferrohr Ø 18 * 1 mm</t>
  </si>
  <si>
    <t>Membranausdehnungsgefäß</t>
  </si>
  <si>
    <t>Kunststoff Auffangbehälter</t>
  </si>
  <si>
    <t>Manuelle Füllarmatur</t>
  </si>
  <si>
    <t>Wärmeisolierung  Ø 1"1/4</t>
  </si>
  <si>
    <t>Wärmeisolierung  Ø 1"</t>
  </si>
  <si>
    <t>Solarstation</t>
  </si>
  <si>
    <t>Frostschutzmittel</t>
  </si>
  <si>
    <t>Dreiwege Mischventil</t>
  </si>
  <si>
    <t>Raumthermostat</t>
  </si>
  <si>
    <t>Tauchfühler</t>
  </si>
  <si>
    <t>Temperaturfühler</t>
  </si>
  <si>
    <t>Witterungsfühler</t>
  </si>
  <si>
    <t>Elektroschalttafel</t>
  </si>
  <si>
    <t>DDC Regelanlage</t>
  </si>
  <si>
    <t>Elektronische Regelung</t>
  </si>
  <si>
    <t>Busleitung</t>
  </si>
  <si>
    <t>Elektroinstallation</t>
  </si>
  <si>
    <t>Brauseeinrichtung mit Wanne 1.000 * 800 * 25 mm</t>
  </si>
  <si>
    <t>Brauseeinrichtung mit Wanne 1.000 * 900 * 25 mm</t>
  </si>
  <si>
    <t>Brauseeinrichtung mit Wanne 900 * 900 * 25 mm</t>
  </si>
  <si>
    <t>Duschwand mit Eckeinstieg</t>
  </si>
  <si>
    <t>Duschtür mit Fronteinstieg</t>
  </si>
  <si>
    <t>Behindertengerechte Brausewanne 1.000 * 900 mm</t>
  </si>
  <si>
    <t>Behindertengerechte Brausewanne 900 * 900 mm</t>
  </si>
  <si>
    <t>Badewanneneinrichtung</t>
  </si>
  <si>
    <t>W.C. mit  Zubehör</t>
  </si>
  <si>
    <t>Waschbeckeneinrichtung</t>
  </si>
  <si>
    <t>Behinderten WC, Standausführung</t>
  </si>
  <si>
    <t>Behindertenwaschbecken</t>
  </si>
  <si>
    <t>Haltestange für Behinderten - Nassräume: L 265 mm - starr</t>
  </si>
  <si>
    <t>Haltestange für Behinderten - Nassräume: L 805 mm - aufklappbar</t>
  </si>
  <si>
    <t>Anschlüsse für  Küchenspülbecken</t>
  </si>
  <si>
    <t>Anschlüsse für  Wasch- und Geschirrspülmaschine</t>
  </si>
  <si>
    <t>Gartenhydrant</t>
  </si>
  <si>
    <t>Frostsicherer  Gartenhydrant</t>
  </si>
  <si>
    <t>Brauchwasserrückspülfilter mit Muffen</t>
  </si>
  <si>
    <t>Kerzen-Feinfilter</t>
  </si>
  <si>
    <t>Druckreduzierventil mit Muffen</t>
  </si>
  <si>
    <t>Einbau Wasserzähler</t>
  </si>
  <si>
    <t>Schrägsitzventil   Ø 1"1/2"</t>
  </si>
  <si>
    <t>Schrägsitzventil  Ø 1"1/4</t>
  </si>
  <si>
    <t>Schrägsitzventil  Ø 1"</t>
  </si>
  <si>
    <t>Schrägsitzventil Ø  3/4"</t>
  </si>
  <si>
    <t>Schrägsitzventil Ø 1/2"</t>
  </si>
  <si>
    <t>Rückflussverhinderer Ø 1"1/2</t>
  </si>
  <si>
    <t>Rückflussverhinderer Ø  1"</t>
  </si>
  <si>
    <t>Rückflussverhinderer Ø 3/4"</t>
  </si>
  <si>
    <t>Rückflussverhinderer Ø  1/2"</t>
  </si>
  <si>
    <t>Zirkulationspumpe mit Muffen</t>
  </si>
  <si>
    <t>Abflussleitung aus Guss Ø 125</t>
  </si>
  <si>
    <t>Abflussleitung aus Guss Ø 100</t>
  </si>
  <si>
    <t>Abflussleitung aus Guss Ø 75</t>
  </si>
  <si>
    <t>Abflussrohrsystem  Ø 150</t>
  </si>
  <si>
    <t>Abflussrohrsystem  Ø 125</t>
  </si>
  <si>
    <t>Abflussrohrsystem  Ø 100</t>
  </si>
  <si>
    <t>Abflussleitung aus PE-HD Ø 90 mm</t>
  </si>
  <si>
    <t>Abflußleitung aus PE-HD Ø  75 mm</t>
  </si>
  <si>
    <t>Abflußleitung aus PE-HD Ø 63 mm</t>
  </si>
  <si>
    <t>Abflußleitung aus PE-HD Ø  50 mm</t>
  </si>
  <si>
    <t>Schalldämmplatte</t>
  </si>
  <si>
    <t>PVC Rohr NW  200 mm</t>
  </si>
  <si>
    <t>PVC Rohr NW  160 mm</t>
  </si>
  <si>
    <t>PVC Rohr NW 125 mm</t>
  </si>
  <si>
    <t>PVC Rohr NW 110 mm</t>
  </si>
  <si>
    <t>INOX Rohr Ø 42x1,5</t>
  </si>
  <si>
    <t>INOX Rohr Ø  35x1,5</t>
  </si>
  <si>
    <t>INOX Rohr Ø  28x1,2</t>
  </si>
  <si>
    <t>INOX Rohr Ø  22x1,2</t>
  </si>
  <si>
    <t>INOX Rohr Ø  18x1,0</t>
  </si>
  <si>
    <t>INOX Rohr Ø  15x1,0</t>
  </si>
  <si>
    <t>Vernetztes PE Rohr Ø  50 * 6,9 mm</t>
  </si>
  <si>
    <t>Vernetztes PE Rohr Ø  40 * 5,5 mm</t>
  </si>
  <si>
    <t>Vernetztes PE Rohr Ø  32 * 4,4 mm</t>
  </si>
  <si>
    <t>Vernetztes PE Rohr Ø  25 * 3,5 mm</t>
  </si>
  <si>
    <t>Vernetztes PE Rohr Ø  20 * 2,8 mm</t>
  </si>
  <si>
    <t>Vernetztes PE Rohr Ø  16 * 2,2 mm</t>
  </si>
  <si>
    <t>Druckrohr aus Polyethylen</t>
  </si>
  <si>
    <t>Polyäthylenrohre D=50 mm</t>
  </si>
  <si>
    <t>Hebeanlage</t>
  </si>
  <si>
    <t>Rohrdurchführung Ø 200</t>
  </si>
  <si>
    <t>Rohrdurchführung Ø 80</t>
  </si>
  <si>
    <t>Einzel- WC - Ventilator</t>
  </si>
  <si>
    <t>PP Rohr für Abluftleitung Ø 150 mm</t>
  </si>
  <si>
    <t>PP Rohr für Abluftleitung Ø 125 mm</t>
  </si>
  <si>
    <t>PP Rohr für Abluftleitung Ø 100 mm</t>
  </si>
  <si>
    <t>PP Rohr für Abluftleitung Ø 80 mm</t>
  </si>
  <si>
    <t>Wetterschutzgitter</t>
  </si>
  <si>
    <t>Rückschlagklappe für Küchenabluft</t>
  </si>
  <si>
    <t>Verzinkte Kanäle</t>
  </si>
  <si>
    <t>Handfeuerlöscher</t>
  </si>
  <si>
    <t>Hinweisschilder</t>
  </si>
  <si>
    <t>Regenwassertank aus PE</t>
  </si>
  <si>
    <t>Regenwasserfilter</t>
  </si>
  <si>
    <t>Kompakte Pumpeinheit</t>
  </si>
  <si>
    <t>01.01.01.01</t>
  </si>
  <si>
    <t>Hochspez. Facharbeiter</t>
  </si>
  <si>
    <t>Spez. Facharbeiter</t>
  </si>
  <si>
    <t>Qualifizierter Facharbeiter</t>
  </si>
  <si>
    <t>Arbeiter</t>
  </si>
  <si>
    <t>*02.01.99.01</t>
  </si>
  <si>
    <t>Abbruch Gebäude F1+F2</t>
  </si>
  <si>
    <t>*02.01.99.02</t>
  </si>
  <si>
    <t xml:space="preserve">Abnbruch Gebäude E2+E1+H+G </t>
  </si>
  <si>
    <t>*02.01.99.03</t>
  </si>
  <si>
    <t>Oberflächenabbruch</t>
  </si>
  <si>
    <t>*02.01.99.04</t>
  </si>
  <si>
    <t>Abbruch Öltanks</t>
  </si>
  <si>
    <t>*02.01.99.05</t>
  </si>
  <si>
    <t>Abbruch bis Kote -1,5 m</t>
  </si>
  <si>
    <t>*02.01.99.06</t>
  </si>
  <si>
    <t>Schneiden von bituminösen Belägen Belagstärke über 10,0 cm bis 20,0 cm</t>
  </si>
  <si>
    <t>*02.01.99.07</t>
  </si>
  <si>
    <t>Abbruch von bituminöser Fahrbahndecke Belagstärke über 10 cm bis 20 cm</t>
  </si>
  <si>
    <t>*02.02.03.01.A</t>
  </si>
  <si>
    <t>Allgemeiner Aushub</t>
  </si>
  <si>
    <t>02.02.04.02.B</t>
  </si>
  <si>
    <t>02.02.05.01.A</t>
  </si>
  <si>
    <t>Anfüllen mit Aushubmaterial: händisch</t>
  </si>
  <si>
    <t>02.02.05.01.B</t>
  </si>
  <si>
    <t>Anfüllen mit Aushubmaterial: maschinell</t>
  </si>
  <si>
    <t>02.02.05.02.B</t>
  </si>
  <si>
    <t>Hinterfüllen mit Grubenschotter: maschinell</t>
  </si>
  <si>
    <t>02.02.05.03.a</t>
  </si>
  <si>
    <t>Hinterfüllen mit RB-Granulat 0/70: händisch</t>
  </si>
  <si>
    <t>02.02.05.03.b</t>
  </si>
  <si>
    <t>Hinterfüllen mit RB-Granulat 0/70: maschinell</t>
  </si>
  <si>
    <t>02.02.05.04</t>
  </si>
  <si>
    <t>Füllmaterial</t>
  </si>
  <si>
    <t>*02.02.05.08</t>
  </si>
  <si>
    <t>Drainagematerial, ungeschichtet Sieblinienbereich (mm) 35/70</t>
  </si>
  <si>
    <t>*02.02.05.09</t>
  </si>
  <si>
    <t>Drainagematerial in vertikalen Schichten Sieblinienbereich (mm): 35/70</t>
  </si>
  <si>
    <t>02.04.01.02.B</t>
  </si>
  <si>
    <t>Seitliche Abschalung für Streifenfundamente für Oberflächenstruktur S2</t>
  </si>
  <si>
    <t>02.04.02.02.B</t>
  </si>
  <si>
    <t>Schalung für geradlinige Mauern und Wände: für Oberflächenstruktur S2</t>
  </si>
  <si>
    <t>02.04.03.01.A</t>
  </si>
  <si>
    <t>Schalung für Platten und Kragplatten: für Oberflächenstruktur S2</t>
  </si>
  <si>
    <t>02.04.03.03.A</t>
  </si>
  <si>
    <t>Schalung für Treppenplatten, Podeste, Stufen für Oberflächenstruktur S2</t>
  </si>
  <si>
    <t>02.04.05.01.A</t>
  </si>
  <si>
    <t>Schalung für Stützen mit Polygonalquerschnitt, bis zu 4 Kanten für Oberflächenstruktur S2</t>
  </si>
  <si>
    <t>*02.04.06.01</t>
  </si>
  <si>
    <t>Betonquerschnitts-Abdichtungsverfahren und Dichtigkeitsgewährleistung mit Versicherungsschutz</t>
  </si>
  <si>
    <t>*02.04.06.02</t>
  </si>
  <si>
    <t>Liefern und Einbauen von innenliegenden Arbeitsfugenbändern</t>
  </si>
  <si>
    <t>*02.04.06.03</t>
  </si>
  <si>
    <t>*02.04.06.04</t>
  </si>
  <si>
    <t>*02.04.06.06</t>
  </si>
  <si>
    <t>Lieferung und Einbau von Ringraumdichtungen mit doppelter Dichtung;</t>
  </si>
  <si>
    <t>*02.04.06.07</t>
  </si>
  <si>
    <t>*02.04.08.02.a</t>
  </si>
  <si>
    <t>Aufpreis Sichtbeton mit Brettschalung - Wandflächen außen</t>
  </si>
  <si>
    <t>*02.04.08.02.b</t>
  </si>
  <si>
    <t>Aufpreis Sichtbeton glatte Untersicht - Deckenflächen aussen</t>
  </si>
  <si>
    <t>02.04.10.01.A</t>
  </si>
  <si>
    <t>Unterbeton, Ausgleichsbeton und Füllbeton Festigkeitsklasse C 8/10</t>
  </si>
  <si>
    <t>02.04.10.05.D</t>
  </si>
  <si>
    <t>Beton für Bauwerke jedwelcher Lage, Form und Abmessung Festigkeitsklasse C 25/30</t>
  </si>
  <si>
    <t>02.04.10.05.E</t>
  </si>
  <si>
    <t>Beton für Bauwerke jedwelcher Lage, Form und Abmessung Festigkeitsklasse C 28/35</t>
  </si>
  <si>
    <t>02.04.10.05.F</t>
  </si>
  <si>
    <t>Beton für Bauwerke jedwelcher Lage, Form und Abmessung Festigkeitsklasse C 32/40</t>
  </si>
  <si>
    <t>*02.04.20.01</t>
  </si>
  <si>
    <t>Aufpreis für wasserdichten Beton Wassereindringtiefe (DIN 1048 bzw. ÖNORM B4710-1) 30 mm</t>
  </si>
  <si>
    <t>02.04.20.01.C</t>
  </si>
  <si>
    <t>Expositionsklasse XC XC4 mit Wassereindringtiefe 15 mm</t>
  </si>
  <si>
    <t>*02.04.20.05.C</t>
  </si>
  <si>
    <t>02.05.01.01.C</t>
  </si>
  <si>
    <t>Betonstahl: gerippter Stahl B450C</t>
  </si>
  <si>
    <t>*02.05.01.01.F</t>
  </si>
  <si>
    <t>Betonstahl: tragendes Dämmelement</t>
  </si>
  <si>
    <t>02.05.02.01.a</t>
  </si>
  <si>
    <t>Betonstahlmatten: gerippter Stahl, B450C</t>
  </si>
  <si>
    <t>*02.05.03.01</t>
  </si>
  <si>
    <t>Schubdorn</t>
  </si>
  <si>
    <t>*02.05.03.02</t>
  </si>
  <si>
    <t>Durchstanzdübel</t>
  </si>
  <si>
    <t>*02.07.03.02.A</t>
  </si>
  <si>
    <t>Trennwand Doppel-UNI D 12 cm zu 1200 Kg/m³: mit hydr. Kalkmörtel</t>
  </si>
  <si>
    <t>02.07.03.10.A</t>
  </si>
  <si>
    <t>Leicht-Hochlochziegel D12cm: mit hydr.Kalkm.</t>
  </si>
  <si>
    <t>*02.07.10.02.A</t>
  </si>
  <si>
    <t>Gelochte Blöcke, D=17,5 cm zu 1200 Kg/m³</t>
  </si>
  <si>
    <t>*02.07.10.02.B</t>
  </si>
  <si>
    <t>Gelochte Blöcke, D=20 cm zu 1200 Kg/m³</t>
  </si>
  <si>
    <t>*02.07.10.02.C</t>
  </si>
  <si>
    <t>Halbvolle Blöcke, D=25 cm zu 1200 Kg/m³</t>
  </si>
  <si>
    <t>02.09.01.02.c</t>
  </si>
  <si>
    <t>Grobputz 2 Lagen: Spritz+hydr. Kalkmörtel</t>
  </si>
  <si>
    <t>02.09.01.03.b</t>
  </si>
  <si>
    <t>Innenputz 3 Lagen: Spritz+Kalkzem.+Weißkalkfeinputz</t>
  </si>
  <si>
    <t>02.09.01.04.A</t>
  </si>
  <si>
    <t>Außenputz 2 Lagen: Spritz+Kalkzementmörtel</t>
  </si>
  <si>
    <t>02.09.01.05.c</t>
  </si>
  <si>
    <t>Außenputz 3 Lagen: Spritz+Zementmörtel+hydr. Kalkmörtel</t>
  </si>
  <si>
    <t>02.09.02.05.B</t>
  </si>
  <si>
    <t>02.09.02.06.a</t>
  </si>
  <si>
    <t>Putzbewehrung für WDVS: aus Glasfasergewebe 4x4mm</t>
  </si>
  <si>
    <t>02.09.07.01.a</t>
  </si>
  <si>
    <t>Eckschutzschiene: Länge 2m</t>
  </si>
  <si>
    <t>02.09.07.01.c</t>
  </si>
  <si>
    <t>Eckschutzschiene: Länge 3m</t>
  </si>
  <si>
    <t>02.10.01.01.A</t>
  </si>
  <si>
    <t>Schotterunterbau: D 25cm</t>
  </si>
  <si>
    <t>*02.10.01.02.A</t>
  </si>
  <si>
    <t>Unterbau RB-Granulat 40/70: D 10cm</t>
  </si>
  <si>
    <t>*02.10.02.03.B</t>
  </si>
  <si>
    <t>Ausgleichestrich, D 8cm: Schaumbeton</t>
  </si>
  <si>
    <t>*02.10.02.10</t>
  </si>
  <si>
    <t>Schutzestrich D 7-8cm</t>
  </si>
  <si>
    <t>02.10.03.01</t>
  </si>
  <si>
    <t>Schwimm. Estrich Beläge im Mörtel D 5cm</t>
  </si>
  <si>
    <t>02.10.03.02</t>
  </si>
  <si>
    <t>Aufpreis Pos. .01 Mehrdicke D 1cm</t>
  </si>
  <si>
    <t>02.10.03.03</t>
  </si>
  <si>
    <t>Schwimm. Estrich Beläge im Dünnbett D 5cm</t>
  </si>
  <si>
    <t>02.10.03.04</t>
  </si>
  <si>
    <t>Aufpreis Pos. .03 für Mehrdicke</t>
  </si>
  <si>
    <t>02.10.04.02.B</t>
  </si>
  <si>
    <t>Industrieboden D 15cm: mech. geglättete Oberfl.</t>
  </si>
  <si>
    <t>*02.10.04.02.E</t>
  </si>
  <si>
    <t>Industrieboden D 15 cm, Fischgrat</t>
  </si>
  <si>
    <t>*02.11.03.06</t>
  </si>
  <si>
    <t>02.11.04.01.d</t>
  </si>
  <si>
    <t>Trennlage: Vliesbahnen Polypropylenfaser 300g/m2</t>
  </si>
  <si>
    <t>02.11.04.01.H</t>
  </si>
  <si>
    <t>Trennlage: Polyäthylen 0,30mm</t>
  </si>
  <si>
    <t>*02.11.04.01.M</t>
  </si>
  <si>
    <t xml:space="preserve">Trennlage auf Sohlen Schutz- Dränagematte </t>
  </si>
  <si>
    <t>*02.11.04.02.A</t>
  </si>
  <si>
    <t xml:space="preserve">Waagerechte Abdichtung auf Böden und Decken mit Kaltaufstrich </t>
  </si>
  <si>
    <t>02.11.04.02.A</t>
  </si>
  <si>
    <t>Dampfsperre: Glasvlies-Bitumenbahnen, Stärke 2,5 bis 3 mm</t>
  </si>
  <si>
    <t>*02.12.01.09.B</t>
  </si>
  <si>
    <t>PU Dämmplatten: Böden, D 6cm</t>
  </si>
  <si>
    <t>02.12.01.09.G</t>
  </si>
  <si>
    <t>EPS-Partikelschaum: Wänden, D 3cm (Doppelwand)</t>
  </si>
  <si>
    <t>02.12.01.09.M</t>
  </si>
  <si>
    <t>EPS-Partikelschaum: Wänden als WDVS, D 8cm</t>
  </si>
  <si>
    <t>02.12.01.09.N</t>
  </si>
  <si>
    <t>EPS-Partikelschaum: Wänden als WDVS, D 10cm</t>
  </si>
  <si>
    <t>*02.12.01.09.v</t>
  </si>
  <si>
    <t>Wärmedämmschicht aus expandiertem Polystyrol-Hartschaum EPS, für Böden, Stärke 12 cm</t>
  </si>
  <si>
    <t>*02.12.01.22.a</t>
  </si>
  <si>
    <t>Dämmung Schaumglas aufgehende Wände 12cm</t>
  </si>
  <si>
    <t>*02.12.01.22.b</t>
  </si>
  <si>
    <t>Dämmung Schaumglas aufgehende Wände 17,5cm</t>
  </si>
  <si>
    <t>*02.12.01.22.c</t>
  </si>
  <si>
    <t>Dämmung Schaumglas aufgehende Wände 20cm</t>
  </si>
  <si>
    <t>*02.12.01.22.d</t>
  </si>
  <si>
    <t>Dämmung Schaumglas aufgehende Wände 25cm</t>
  </si>
  <si>
    <t>02.12.02.01.B</t>
  </si>
  <si>
    <t>Dämmstreifen B 12-20cm: Gummigranulat, D 8mm</t>
  </si>
  <si>
    <t>02.12.02.08.a</t>
  </si>
  <si>
    <t/>
  </si>
  <si>
    <t>Rollo für Fenster Pos. F8</t>
  </si>
  <si>
    <t>Rollo für Fenster Pos. F5</t>
  </si>
  <si>
    <t>Rollo für Fenster Pos. F3</t>
  </si>
  <si>
    <t>Rollo für Fenster Pos. F2</t>
  </si>
  <si>
    <t>Rollo für Fenster Pos. F1</t>
  </si>
  <si>
    <t>Fenster Pos. F9</t>
  </si>
  <si>
    <t>Fenster Pos. F8</t>
  </si>
  <si>
    <t>Fenster Pos. F7</t>
  </si>
  <si>
    <t>Fenster Pos. F6</t>
  </si>
  <si>
    <t>Fenster Pos. F5</t>
  </si>
  <si>
    <t>Fenster Pos. F4</t>
  </si>
  <si>
    <t>Fenster Pos. F3</t>
  </si>
  <si>
    <t>Fenster Pos. F2</t>
  </si>
  <si>
    <t>Fenster Pos. F1</t>
  </si>
  <si>
    <t>Randeinfassung Corten ( Asfalt-/Pflasterflächen)</t>
  </si>
  <si>
    <t>Handlauf Parappetmauer Privatgarten</t>
  </si>
  <si>
    <t>Pergolakonstruktion</t>
  </si>
  <si>
    <t>Aufpreis für Beton C28/35 statt C25/30</t>
  </si>
  <si>
    <t>Kunststoffdichtungsbahnen aus einer Legierung von flexiblen Polyolefinen (FPO)</t>
  </si>
  <si>
    <t xml:space="preserve">Putzbewehrung aus Kunststoffgewebe </t>
  </si>
  <si>
    <t xml:space="preserve">Fugenabdichtung horizontaler Fugen zwischen Platten und Wänden aus Stahlbeton </t>
  </si>
  <si>
    <t xml:space="preserve">Fugenabdichtung vertikaler Fugen zwischen Platten und Wänden aus Stahlbeton </t>
  </si>
  <si>
    <t xml:space="preserve">Lieferung und Einbau von Bodeneinläufen (Ablaufgullys) aus Edelstahl </t>
  </si>
  <si>
    <t>Grabenaushub in Material jedwelcher Konsistenz seitliche Lagerung innerhalb 5,0 m</t>
  </si>
  <si>
    <t>Rollokasten für Fenster  Pos. F2</t>
  </si>
  <si>
    <t>Rollokasten für Fenster Pos. F5</t>
  </si>
  <si>
    <t>Fensterbank Pos. F1</t>
  </si>
  <si>
    <t>Fensterbank Pos. F4</t>
  </si>
  <si>
    <t>Fensterbank Pos. F7</t>
  </si>
  <si>
    <t>Fensterbank Pos. F8</t>
  </si>
  <si>
    <t>Fensterbank Pos. F9</t>
  </si>
  <si>
    <t>Schotterschicht für Unterbau von Fahrbahnen, Hofflächen u.Ä. nach Auftragsprofilen D=20cm</t>
  </si>
  <si>
    <t>Bituminöse Tragschicht fertige Dicke: 6 cm</t>
  </si>
  <si>
    <t>Bituminöse Verschleißschicht fertige Dicke: 3 cm</t>
  </si>
  <si>
    <t xml:space="preserve">Liefern und montieren eines Abschlussbleches für die Fliesenbeläge der  Terrassen EG </t>
  </si>
  <si>
    <t>Hydro Sanitäranlage</t>
  </si>
  <si>
    <t>Architektur und Statik</t>
  </si>
  <si>
    <t>Trittschalldämmschicht, EPS-T, Auflast 5 kN/m2: Dicke: 20-2mm</t>
  </si>
  <si>
    <t>*02.12.03.01</t>
  </si>
  <si>
    <t>Wärmedämmverbundsystem - Dämmpaket EPS</t>
  </si>
  <si>
    <t>*02.12.03.02</t>
  </si>
  <si>
    <t>Elektrodosenhalter WDVS</t>
  </si>
  <si>
    <t>*02.12.03.03</t>
  </si>
  <si>
    <t>Endbeschichtung WDVS Silikatputz - Putz grob strukturiert</t>
  </si>
  <si>
    <t>*02.12.03.04</t>
  </si>
  <si>
    <t>Endbeschichtung WDVS Silikatputz - Putz glatt</t>
  </si>
  <si>
    <t>*02.12.03.05</t>
  </si>
  <si>
    <t>Endbeschichtung auf Mauerwerk und Beton - Silikatputz - Putz grob strukturiert - Dreischichtig</t>
  </si>
  <si>
    <t>*02.12.03.06.a</t>
  </si>
  <si>
    <t>Rollokasten für Fenster  Pos. F1</t>
  </si>
  <si>
    <t>*02.12.03.06.b</t>
  </si>
  <si>
    <t>*02.12.03.06.c</t>
  </si>
  <si>
    <t>Rollokasten für Fenster Pos. F3</t>
  </si>
  <si>
    <t>*02.12.03.06.d</t>
  </si>
  <si>
    <t>*02.12.03.06.e</t>
  </si>
  <si>
    <t>Rollokasten für Fenster Pos. F8</t>
  </si>
  <si>
    <t>*02.12.03.07.a</t>
  </si>
  <si>
    <t>Montageklotz WDVS - leichte Lasten</t>
  </si>
  <si>
    <t>*02.12.03.07.b</t>
  </si>
  <si>
    <t>Montagezylinder EPS für WDVS - 70x70mm- mittlere Lasten</t>
  </si>
  <si>
    <t>*02.12.03.07.c</t>
  </si>
  <si>
    <t>Montageklotz WDVS - schwere Lasten</t>
  </si>
  <si>
    <t>*02.12.03.08.a</t>
  </si>
  <si>
    <t>*02.12.03.08.b</t>
  </si>
  <si>
    <t>*02.12.03.08.c</t>
  </si>
  <si>
    <t>Fensterbank Pos. F5</t>
  </si>
  <si>
    <t>*02.12.03.08.d</t>
  </si>
  <si>
    <t>Fensterbank Pos. F6</t>
  </si>
  <si>
    <t>*02.12.03.08.e</t>
  </si>
  <si>
    <t>*02.12.03.08.f</t>
  </si>
  <si>
    <t>*02.12.03.08.g</t>
  </si>
  <si>
    <t>*02.15.01.10</t>
  </si>
  <si>
    <t>Abdichtung und Dämmung Wartungsgang Dach</t>
  </si>
  <si>
    <t>*02.15.01.11</t>
  </si>
  <si>
    <t>Abdichtung und Dämmung Dach ober Stiegenhaus</t>
  </si>
  <si>
    <t>02.15.02.06</t>
  </si>
  <si>
    <t>Maueranschluß - plastiziertes Blech</t>
  </si>
  <si>
    <t>*02.15.03.01.j</t>
  </si>
  <si>
    <t>Dachabflüsse bekieste Dächer (Wartungsgang DG) - beheizt</t>
  </si>
  <si>
    <t>*02.15.03.01.k</t>
  </si>
  <si>
    <t>Dachabflüsse mit Einlaufgitter (Balkone)</t>
  </si>
  <si>
    <t>*02.15.03.01.l</t>
  </si>
  <si>
    <t>Dachabflüsse als Wasserspeier</t>
  </si>
  <si>
    <t>*02.15.03.01.m</t>
  </si>
  <si>
    <t>Dachabflüsse bekieste Dächer (Vordächer DG, Dach Treppenhaus)</t>
  </si>
  <si>
    <t>02.15.04.01</t>
  </si>
  <si>
    <t>Schutzschicht aus Rundkies D 5cm</t>
  </si>
  <si>
    <t>02.16.02.02.B</t>
  </si>
  <si>
    <t>Dränschicht Wände: Polyäthylen-Noppenbahn</t>
  </si>
  <si>
    <t>02.16.02.03.A</t>
  </si>
  <si>
    <t>Dränschicht: Filtervlies D 0,7mm</t>
  </si>
  <si>
    <t>02.16.02.05.A</t>
  </si>
  <si>
    <t>Dränmatte: D 8mm</t>
  </si>
  <si>
    <t>02.16.04.03.A</t>
  </si>
  <si>
    <t>PVC-U Rohr: DN 110mm</t>
  </si>
  <si>
    <t>02.16.04.03.B</t>
  </si>
  <si>
    <t>PVC-U Rohr: DN 125mm</t>
  </si>
  <si>
    <t>02.16.04.03.C</t>
  </si>
  <si>
    <t>PVC-U Rohr: DN 160mm</t>
  </si>
  <si>
    <t>02.16.07.01.B</t>
  </si>
  <si>
    <t>Unbewehrte Betonschächte, rechteckig 40x40</t>
  </si>
  <si>
    <t>02.16.07.01.C</t>
  </si>
  <si>
    <t>Unbewehrte Betonschächte, rechteckig 50x50</t>
  </si>
  <si>
    <t>02.16.07.01.D</t>
  </si>
  <si>
    <t>Unbewehrte Betonschächte, rechteckig 60x60</t>
  </si>
  <si>
    <t>02.16.07.06.B</t>
  </si>
  <si>
    <t>Sickerschacht Regenwasser: ø 1500mm</t>
  </si>
  <si>
    <t>*02.16.07.10</t>
  </si>
  <si>
    <t>Schacht, wasserdicht 0,10 bar DN 1000 mm</t>
  </si>
  <si>
    <t>*02.16.07.11</t>
  </si>
  <si>
    <t>Straßeneinlauf Typ "Rekord" konkaver Einlauf  Gewicht 95/105 kg</t>
  </si>
  <si>
    <t>*02.16.07.12</t>
  </si>
  <si>
    <t>Geschiebeeimer lange Ausführung (L = 60 cm)</t>
  </si>
  <si>
    <t>02.16.08.01.C</t>
  </si>
  <si>
    <t>Schachtabdeckung Gußeisen: 500x500mm, 75/85kg</t>
  </si>
  <si>
    <t>02.16.08.01.D</t>
  </si>
  <si>
    <t>Schachtabdeckung Gußeisen: 600x600mm, 110-120kg</t>
  </si>
  <si>
    <t>02.16.08.03.B</t>
  </si>
  <si>
    <t>Entwässerungsrinne: verz. Gitterrost, 10(B)cm</t>
  </si>
  <si>
    <t>*02.16.08.06.B</t>
  </si>
  <si>
    <t>Betonplatte für Schacht Größe 40 x 40 cm, einschließlich Schachtabdeckung in Beton</t>
  </si>
  <si>
    <t>*02.16.08.06.D</t>
  </si>
  <si>
    <t>Betonplatte für Schacht Größe 60 x 60 cm, einschließlich Schachtabdeckung in Beton</t>
  </si>
  <si>
    <t>02.16.09.01.A</t>
  </si>
  <si>
    <t>Schottertragschicht: D 15cm</t>
  </si>
  <si>
    <t>*02.16.09.01.C</t>
  </si>
  <si>
    <t>Schottertragschicht: D 25cm EV2 &gt;=180 MN/m2</t>
  </si>
  <si>
    <t>02.16.09.01.C</t>
  </si>
  <si>
    <t>Schottertragschicht: D 25cm</t>
  </si>
  <si>
    <t>*02.16.09.01.D</t>
  </si>
  <si>
    <t>Schottertragschicht: D 30cm EV2&gt;=120 MN/m2</t>
  </si>
  <si>
    <t>*02.16.09.01.g</t>
  </si>
  <si>
    <t xml:space="preserve">Lieferung, Einbau, Planieren und Verdichten von RC-Kies 0/40 mm </t>
  </si>
  <si>
    <t>*02.16.09.03.g</t>
  </si>
  <si>
    <t>*02.16.09.07.c</t>
  </si>
  <si>
    <t>*02.16.09.08.c</t>
  </si>
  <si>
    <t>02.16.09.12.b</t>
  </si>
  <si>
    <t>Randstein Beton: C 35/45 frost- tausalzbeständig</t>
  </si>
  <si>
    <t>Rasenflächen</t>
  </si>
  <si>
    <t>02.17.01.01.A</t>
  </si>
  <si>
    <t>Gartenerde: Einbau händisch</t>
  </si>
  <si>
    <t>02.17.01.01.b</t>
  </si>
  <si>
    <t>Gartenerde: Einbau maschinell</t>
  </si>
  <si>
    <t>02.17.01.02</t>
  </si>
  <si>
    <t>02.17.04.08</t>
  </si>
  <si>
    <t>Gewaschener Rundkies 15/30</t>
  </si>
  <si>
    <t>*02.17.05.03</t>
  </si>
  <si>
    <t>Robinia Pseudoacacia umbraculifera Stu 20/25</t>
  </si>
  <si>
    <t>*02.17.05.04</t>
  </si>
  <si>
    <t xml:space="preserve">Acer griseum H=1,25 -1,50 M </t>
  </si>
  <si>
    <t>*02.17.05.05</t>
  </si>
  <si>
    <t>Malus royalty Stu 14/16</t>
  </si>
  <si>
    <t>*02.17.05.06</t>
  </si>
  <si>
    <t>Zierstämmchen mit aufsitzender Krone Stammhöhe min  80 cm</t>
  </si>
  <si>
    <t>*02.17.05.07</t>
  </si>
  <si>
    <t xml:space="preserve">Tilia cordata "Greenspire" - Stadt-Linden  STU 16/18 </t>
  </si>
  <si>
    <t>*02.17.05.08</t>
  </si>
  <si>
    <t xml:space="preserve">Prunus cerasifera nigru Stu 20/25 </t>
  </si>
  <si>
    <t>*02.17.05.09</t>
  </si>
  <si>
    <t>Thuja occidentalis Smaragd /Schnitthecke</t>
  </si>
  <si>
    <t>*02.17.05.10</t>
  </si>
  <si>
    <t>Bodendecker</t>
  </si>
  <si>
    <t>*02.17.05.11</t>
  </si>
  <si>
    <t>Sträucher Verschiedenblühend</t>
  </si>
  <si>
    <t>*02.17.05.12</t>
  </si>
  <si>
    <t>Bodendecker Rose</t>
  </si>
  <si>
    <t>*02.17.05.13</t>
  </si>
  <si>
    <t xml:space="preserve">Lavendel  „Hidcote Blue" als Hecke </t>
  </si>
  <si>
    <t>*02.17.05.14</t>
  </si>
  <si>
    <t xml:space="preserve">Schneeball </t>
  </si>
  <si>
    <t>*02.17.05.15</t>
  </si>
  <si>
    <t>Kletterpflanzen</t>
  </si>
  <si>
    <t>*02.17.05.16</t>
  </si>
  <si>
    <t>Pfähle und Bindematerial 3 Bock</t>
  </si>
  <si>
    <t>*02.17.05.17</t>
  </si>
  <si>
    <t xml:space="preserve">Torf in Ballen 250 lt </t>
  </si>
  <si>
    <t>*02.17.05.18</t>
  </si>
  <si>
    <t>Unkrautfolie</t>
  </si>
  <si>
    <t>*02.17.05.19</t>
  </si>
  <si>
    <t>Rindenmulch</t>
  </si>
  <si>
    <t>*02.17.05.20</t>
  </si>
  <si>
    <t xml:space="preserve">Tropfschlauch Dn 16 mm </t>
  </si>
  <si>
    <t>*02.21.01.01</t>
  </si>
  <si>
    <t>Rasengittersteine Parkplätze</t>
  </si>
  <si>
    <t>*02.21.01.02</t>
  </si>
  <si>
    <t>Grossformat Pflaster</t>
  </si>
  <si>
    <t>*02.21.01.03</t>
  </si>
  <si>
    <t>Granitbinder 10x10x20 Randbegrenzungsprofil</t>
  </si>
  <si>
    <t>*02.21.01.04</t>
  </si>
  <si>
    <t>Grossformatplatten mit Rasenfugen</t>
  </si>
  <si>
    <t>*02.21.01.06</t>
  </si>
  <si>
    <t>Sandkasten</t>
  </si>
  <si>
    <t>*02.21.01.07</t>
  </si>
  <si>
    <t>Wippe</t>
  </si>
  <si>
    <t>*02.21.01.08</t>
  </si>
  <si>
    <t>Parkbänke</t>
  </si>
  <si>
    <t>*02.21.01.09</t>
  </si>
  <si>
    <t>Fahrradständer</t>
  </si>
  <si>
    <t>*02.21.01.10</t>
  </si>
  <si>
    <t>Rasenbegrenzungsprofil</t>
  </si>
  <si>
    <t>*02.21.01.11</t>
  </si>
  <si>
    <t>Mast Beleuchtungskörper 42W</t>
  </si>
  <si>
    <t>*02.21.01.12</t>
  </si>
  <si>
    <t>Wandeinbauleuchten 42W</t>
  </si>
  <si>
    <t>*02.22.01.01</t>
  </si>
  <si>
    <t>Reinigung der Wohnungen, Stiegenhaus, Garage, Gemeinschaftsflächen und Aussenbereich</t>
  </si>
  <si>
    <t>03.01.01.01.A</t>
  </si>
  <si>
    <t>Stahlkonstruktion: geschraubt</t>
  </si>
  <si>
    <t>03.01.01.01.E</t>
  </si>
  <si>
    <t>Stahlkonstruktion: Aufpreis Verzinkung</t>
  </si>
  <si>
    <t>*03.01.01.03</t>
  </si>
  <si>
    <t>*03.01.01.04</t>
  </si>
  <si>
    <t>Sichtschutz Balkon Regelgeschoss</t>
  </si>
  <si>
    <t>*03.01.01.05</t>
  </si>
  <si>
    <t>Sichtschutz Balkon Erdgeschoss</t>
  </si>
  <si>
    <t>*03.01.01.06</t>
  </si>
  <si>
    <t>Verkleidung Steigschächte HPL - Erdgeschoss und Regelgeschosse 215 x 270cm -gemäß A 23</t>
  </si>
  <si>
    <t>*03.01.01.07</t>
  </si>
  <si>
    <t>Verkleidung Steigschächte HPL - Untergeschoss-gemäß A 23</t>
  </si>
  <si>
    <t>*03.02.02.04</t>
  </si>
  <si>
    <t>Gitterrost Lichtschacht Keller mit Einfassung 65x135</t>
  </si>
  <si>
    <t>*03.02.02.05</t>
  </si>
  <si>
    <t>Gitterrost Lichtschacht Garage 170x600 - Schwerlastbefahrbar</t>
  </si>
  <si>
    <t>*03.02.02.06</t>
  </si>
  <si>
    <t>Gitterrost Lichtschacht Garage 140x460 - nicht befahrbar</t>
  </si>
  <si>
    <t>*03.02.02.07</t>
  </si>
  <si>
    <t>Gitterrost Lichtschacht Garage 175x200 - nicht befahrbar</t>
  </si>
  <si>
    <t>*03.02.02.08</t>
  </si>
  <si>
    <t>Gitterrost Pumpenschacht Garage - befahrbar 120x120</t>
  </si>
  <si>
    <t>*03.03.01.05</t>
  </si>
  <si>
    <t>Handlauf Innentreppe</t>
  </si>
  <si>
    <t>*03.03.01.06</t>
  </si>
  <si>
    <t>Erhöhung Gartenmauer als Absturzsicherung gemäß A 25</t>
  </si>
  <si>
    <t>*03.03.01.07</t>
  </si>
  <si>
    <t>*03.03.02.03</t>
  </si>
  <si>
    <t>Geländer Balkon</t>
  </si>
  <si>
    <t>*03.03.02.04</t>
  </si>
  <si>
    <t>Geländer Treppenauge</t>
  </si>
  <si>
    <t>*03.03.02.05</t>
  </si>
  <si>
    <t>Geländer Untergeschoss zwischen Treppe und Aufzug 1,75x3,08</t>
  </si>
  <si>
    <t>*03.03.02.06</t>
  </si>
  <si>
    <t>Geländer  Erdgeschoss u Regelgeschosse zwischen Treppe und Aufzug 1,75x2,70</t>
  </si>
  <si>
    <t>*03.03.02.07</t>
  </si>
  <si>
    <t>Geländer und Handlauf Überfahrt Aufzug</t>
  </si>
  <si>
    <t>*03.03.02.08</t>
  </si>
  <si>
    <t xml:space="preserve">Aussengeländer Garagenrampe gemäß A 25 </t>
  </si>
  <si>
    <t>*03.03.02.09</t>
  </si>
  <si>
    <t>Zaun aus Stahlgittermatten gemäß A 24/A27</t>
  </si>
  <si>
    <t>*03.06.01.03</t>
  </si>
  <si>
    <t>M3 - Mehrzwecktür Keller-Aussentreppe 110x210</t>
  </si>
  <si>
    <t>*03.06.01.04</t>
  </si>
  <si>
    <t>M1 - Mehrzwecktür 95x210</t>
  </si>
  <si>
    <t>*03.06.01.05</t>
  </si>
  <si>
    <t>M2 - Mehrzwecktür 105x210</t>
  </si>
  <si>
    <t>*03.06.01.06</t>
  </si>
  <si>
    <t>MR - Brandschutztür 110x210 REI 120</t>
  </si>
  <si>
    <t>*03.06.02.03</t>
  </si>
  <si>
    <t>E1 - Hauseingangstür 250x270</t>
  </si>
  <si>
    <t>*03.07.01.08</t>
  </si>
  <si>
    <t>BOX - Garagenkipptor 300x245</t>
  </si>
  <si>
    <t>*03.07.01.09</t>
  </si>
  <si>
    <t>Aufpreis Rollstuhlgerechtigkeit</t>
  </si>
  <si>
    <t>*03.07.01.10</t>
  </si>
  <si>
    <t>ST1 - Staketentor mit Automatisierung 470x140</t>
  </si>
  <si>
    <t>*03.07.01.11</t>
  </si>
  <si>
    <t xml:space="preserve">ST2 - Staketentor mit Automatisierung 470x160 </t>
  </si>
  <si>
    <t>*03.07.01.12</t>
  </si>
  <si>
    <t>Fernbedienungen für Staketentore</t>
  </si>
  <si>
    <t>*03.07.01.13</t>
  </si>
  <si>
    <t>Eingangsportal - Gitter und Tor- Eingangsüberdachung</t>
  </si>
  <si>
    <t>*03.07.01.14</t>
  </si>
  <si>
    <t>Geräteschuppen Vorderseite - Gitter und Tor</t>
  </si>
  <si>
    <t>*03.07.01.15</t>
  </si>
  <si>
    <t>Geräteschuppen Rückseite - Gitter</t>
  </si>
  <si>
    <t>*03.09.01.03</t>
  </si>
  <si>
    <t>*03.09.02.17</t>
  </si>
  <si>
    <t>Fülleiste Futterstocktüren oberhalb Wandverfliesung</t>
  </si>
  <si>
    <t>*03.11.01.01</t>
  </si>
  <si>
    <t>Postkasten mit Klingeltastern freistehend</t>
  </si>
  <si>
    <t>*03.11.01.02</t>
  </si>
  <si>
    <t>Klingeltaste freistehend</t>
  </si>
  <si>
    <t>*03.11.01.03</t>
  </si>
  <si>
    <t>Einzelfußmatte aus Synthesefaser</t>
  </si>
  <si>
    <t>*04.01.02.12</t>
  </si>
  <si>
    <t>Farblose Imprägnierung auf Sichtbeton</t>
  </si>
  <si>
    <t>04.01.03.03.b</t>
  </si>
  <si>
    <t>Dispersions-Silikatfarbe aus Kaliwasserglas: mittelgetönt</t>
  </si>
  <si>
    <t>04.01.03.04.C</t>
  </si>
  <si>
    <t>Tempera: airless</t>
  </si>
  <si>
    <t>05.01.01.02.b</t>
  </si>
  <si>
    <t>Bodenbelag Spaltplatten: 25x25cm</t>
  </si>
  <si>
    <t>05.01.02.01.B</t>
  </si>
  <si>
    <t>Bodenbelag rote Klinkerfliesen: 10x20cm</t>
  </si>
  <si>
    <t>05.01.02.04.E</t>
  </si>
  <si>
    <t>Bodenbelag Feinsteinzeug frostb.: 30x30cm uni.</t>
  </si>
  <si>
    <t>05.01.02.10.b</t>
  </si>
  <si>
    <t>Bodenbelag aus Großformatfliesen: 30x60cm</t>
  </si>
  <si>
    <t>05.02.02.10.a</t>
  </si>
  <si>
    <t>Wandverkleidung aus Großformatfliesen: 30x60</t>
  </si>
  <si>
    <t>05.03.01.01.b</t>
  </si>
  <si>
    <t>Sockel: Feisteinzeug frostbest. H 10</t>
  </si>
  <si>
    <t>05.03.01.02.a</t>
  </si>
  <si>
    <t>Elastische Fugen Aufpreis elastische Fugen</t>
  </si>
  <si>
    <t>05.03.02.01.A</t>
  </si>
  <si>
    <t>Sockel: Klinkerfliesen H 10</t>
  </si>
  <si>
    <t>06.01.01.01</t>
  </si>
  <si>
    <t>Untergr. absaugen</t>
  </si>
  <si>
    <t>06.03.02.05.A</t>
  </si>
  <si>
    <t>Parkettriemen D14mm: Eiche</t>
  </si>
  <si>
    <t>06.06.01.03</t>
  </si>
  <si>
    <t>Fußleiste Hartholz 9x60(H) mm</t>
  </si>
  <si>
    <t>06.08.01.01.f</t>
  </si>
  <si>
    <t>Versiegelung: 3x Wasserlack</t>
  </si>
  <si>
    <t>06.09.01.01.b</t>
  </si>
  <si>
    <t>Übergangsprofil: mit nicht sichtbaren Schrauben</t>
  </si>
  <si>
    <t>07.01.01.01.C</t>
  </si>
  <si>
    <t>Dachgerüst Brettschichtholz gerade: Melaminharzleim</t>
  </si>
  <si>
    <t>07.01.01.04.C</t>
  </si>
  <si>
    <t>Pfosten Brettschichtholz: Melaminharzleim</t>
  </si>
  <si>
    <t>07.01.01.05</t>
  </si>
  <si>
    <t>Feuerverz. Verbindungsmittel</t>
  </si>
  <si>
    <t>07.01.03.13</t>
  </si>
  <si>
    <t>Lattung und Konterlattung</t>
  </si>
  <si>
    <t>*07.01.03.21.a</t>
  </si>
  <si>
    <t>Verkleidung Innenseite Attika - Zementbauplatten</t>
  </si>
  <si>
    <t>*07.01.03.22.a</t>
  </si>
  <si>
    <t>Aufbauten Schrägdach - Verblechte Boxen Abluft &amp; Strangentlüftung</t>
  </si>
  <si>
    <t>*07.01.04.14</t>
  </si>
  <si>
    <t>Dämmung und Bodenbelag bekriechbares Dachgeschoss</t>
  </si>
  <si>
    <t>07.02.01.01</t>
  </si>
  <si>
    <t>Muldenfalzziegel:</t>
  </si>
  <si>
    <t>07.02.01.02</t>
  </si>
  <si>
    <t>Deckung First/Grat:</t>
  </si>
  <si>
    <t>07.02.08.01.B</t>
  </si>
  <si>
    <t>Vogelschutzgitter: B18cm</t>
  </si>
  <si>
    <t>07.02.08.03.A</t>
  </si>
  <si>
    <t>Schneestopper: feuerverz.besch.</t>
  </si>
  <si>
    <t>*07.02.08.04</t>
  </si>
  <si>
    <t>Lebenslinie</t>
  </si>
  <si>
    <t>*07.02.08.05</t>
  </si>
  <si>
    <t>Leiter mit Lebenslinie</t>
  </si>
  <si>
    <t>08.01.04.01.C</t>
  </si>
  <si>
    <t>Dachrandabschluß verzink. Stahl: 25cm</t>
  </si>
  <si>
    <t>08.01.04.01.G</t>
  </si>
  <si>
    <t>Dachrandabschluß verzink. Stahl: 67cm</t>
  </si>
  <si>
    <t>*08.01.04.12</t>
  </si>
  <si>
    <t>Verblendungsblech Vordächer ca. 34x0,8</t>
  </si>
  <si>
    <t>*08.01.04.13</t>
  </si>
  <si>
    <t>*08.01.04.14.a</t>
  </si>
  <si>
    <t>Attikaabschluss: Verblechte OSB-Platte</t>
  </si>
  <si>
    <t>*08.01.04.14.b</t>
  </si>
  <si>
    <t>Mauerabschluss: Verblechte OSB-Platte</t>
  </si>
  <si>
    <t>08.01.06.02.a</t>
  </si>
  <si>
    <t>Schneefanggitter verz. Stahl: H 150</t>
  </si>
  <si>
    <t>*08.02.02.01.c</t>
  </si>
  <si>
    <t>Schutzblech Verputz Rampenwand im Sockelbereich</t>
  </si>
  <si>
    <t>08.02.03.03.B</t>
  </si>
  <si>
    <t>Rinnenkessel verz. besch. Stahl: 20x30x25cm</t>
  </si>
  <si>
    <t>08.02.03.04.A</t>
  </si>
  <si>
    <t>Regenrohr verz. besch. Stahl: ø 80</t>
  </si>
  <si>
    <t>*09.01.02.07.a</t>
  </si>
  <si>
    <t>*09.01.02.07.b</t>
  </si>
  <si>
    <t>*09.01.02.07.c</t>
  </si>
  <si>
    <t>*09.01.02.07.d</t>
  </si>
  <si>
    <t>*09.01.02.07.e</t>
  </si>
  <si>
    <t>*09.01.02.07.f</t>
  </si>
  <si>
    <t>*09.01.02.07.g</t>
  </si>
  <si>
    <t>*09.01.02.07.h</t>
  </si>
  <si>
    <t>*09.01.02.07.i</t>
  </si>
  <si>
    <t>*09.01.05.16</t>
  </si>
  <si>
    <t>Fensterbänke Innen - Holz weis lackiert, Tiefe ca. 20-25cm</t>
  </si>
  <si>
    <t>*09.01.05.17</t>
  </si>
  <si>
    <t>Bankauflagen aus  Holzlattung (Pergolabereich)</t>
  </si>
  <si>
    <t>*09.02.01.08.a</t>
  </si>
  <si>
    <t>DA - Tür Dachausstieg 90x220</t>
  </si>
  <si>
    <t>*09.02.01.08.b</t>
  </si>
  <si>
    <t>DB - Tür zum Dachboden 90x160</t>
  </si>
  <si>
    <t>*09.03.01.02</t>
  </si>
  <si>
    <t>E2 - Wohnungseingangstür 110x240</t>
  </si>
  <si>
    <t>*09.03.02.16.a</t>
  </si>
  <si>
    <t>T1 - Innentür Futterstock 95 x 210</t>
  </si>
  <si>
    <t>*09.03.02.16.b</t>
  </si>
  <si>
    <t>T2 - Innentür Futterstock verglast 95x210</t>
  </si>
  <si>
    <t>*09.03.02.16.c</t>
  </si>
  <si>
    <t>T3 - Innentür Futterstock 85 x 210</t>
  </si>
  <si>
    <t>*09.03.02.18</t>
  </si>
  <si>
    <t>E3 - Tür Keller-Treppenhaus 110x240</t>
  </si>
  <si>
    <t>*09.04.02.05.a</t>
  </si>
  <si>
    <t>*09.04.02.05.b</t>
  </si>
  <si>
    <t>*09.04.02.05.c</t>
  </si>
  <si>
    <t>*09.04.02.05.d</t>
  </si>
  <si>
    <t>*09.04.02.05.e</t>
  </si>
  <si>
    <t>*09.06.04.05</t>
  </si>
  <si>
    <t>Aufpreis WC Garnitur</t>
  </si>
  <si>
    <t>*10.01.04.01</t>
  </si>
  <si>
    <t>Natursteinplatten - Piasentina</t>
  </si>
  <si>
    <t>*10.03.01.08</t>
  </si>
  <si>
    <t>Liefern und verlegen der Natursteinplatten der Podeste</t>
  </si>
  <si>
    <t>*10.03.01.09</t>
  </si>
  <si>
    <t>Liefern und montieren der Tritt- und Setzstufen aus Naturstein</t>
  </si>
  <si>
    <t>10.05.01.04.F</t>
  </si>
  <si>
    <t>Fensterbank innen: Piasentina</t>
  </si>
  <si>
    <t>*10.07.01.06</t>
  </si>
  <si>
    <t xml:space="preserve">Liefern und setzen von Natursteinsockel </t>
  </si>
  <si>
    <t>*10.07.01.07</t>
  </si>
  <si>
    <t xml:space="preserve">Liefern und setzen von Natursteinstufensockel </t>
  </si>
  <si>
    <t>*16.01.04.01</t>
  </si>
  <si>
    <t>Personenaufzug - Maschinenraumlos</t>
  </si>
  <si>
    <t>*16.01.04.02</t>
  </si>
  <si>
    <t>Aufpreis Oberflächen Edelstahl Antikratz</t>
  </si>
  <si>
    <t>*16.01.04.03</t>
  </si>
  <si>
    <t>Aufpreis Fahrkorp HPL</t>
  </si>
  <si>
    <t>*16.01.04.04</t>
  </si>
  <si>
    <t>Aufpreis Sprachansage</t>
  </si>
  <si>
    <t>*16.01.04.05</t>
  </si>
  <si>
    <t>Entrauchungsklappe Aufzug</t>
  </si>
  <si>
    <t>m2</t>
  </si>
  <si>
    <t>m3</t>
  </si>
  <si>
    <t>kg</t>
  </si>
  <si>
    <t>lfm</t>
  </si>
  <si>
    <t>Stück</t>
  </si>
  <si>
    <t>Stk.</t>
  </si>
  <si>
    <t>m2cm</t>
  </si>
  <si>
    <t>cm</t>
  </si>
  <si>
    <t>nr</t>
  </si>
  <si>
    <t xml:space="preserve">Stk. </t>
  </si>
  <si>
    <t>mq</t>
  </si>
  <si>
    <t xml:space="preserve">m2 </t>
  </si>
  <si>
    <t>01.01.01.02</t>
  </si>
  <si>
    <t>01.01.01.03</t>
  </si>
  <si>
    <t>01.01.01.04</t>
  </si>
  <si>
    <t>09.06.06.05.b</t>
  </si>
  <si>
    <t>09.06.06.05.c</t>
  </si>
  <si>
    <t>15.04.01.01.a</t>
  </si>
  <si>
    <t>15.04.01.01.b</t>
  </si>
  <si>
    <t>15.04.01.01.c</t>
  </si>
  <si>
    <t>15.04.03.01.f</t>
  </si>
  <si>
    <t>15.04.03.01.g</t>
  </si>
  <si>
    <t>15.04.05.01.d</t>
  </si>
  <si>
    <t>15.04.06.01.b</t>
  </si>
  <si>
    <t>15.04.06.01.d</t>
  </si>
  <si>
    <t>15.04.06.03.b</t>
  </si>
  <si>
    <t>15.04.06.03.d</t>
  </si>
  <si>
    <t>15.04.06.04.a</t>
  </si>
  <si>
    <t>15.05.01.01.b</t>
  </si>
  <si>
    <t>N07V-K 1x2,5 mm2</t>
  </si>
  <si>
    <t>15.05.01.01.c</t>
  </si>
  <si>
    <t>N07V-K 1x4 mm2</t>
  </si>
  <si>
    <t>15.05.01.01.e</t>
  </si>
  <si>
    <t>N07V-K 1x10 mm2</t>
  </si>
  <si>
    <t>15.05.02.01.b</t>
  </si>
  <si>
    <t>FROR 450/750V 2x2,5 mm2</t>
  </si>
  <si>
    <t>15.05.02.02.b</t>
  </si>
  <si>
    <t>FROR 450/750V 3x2,5 mm2</t>
  </si>
  <si>
    <t>15.05.02.04.c</t>
  </si>
  <si>
    <t>FROR 450/750V 5x4 mm2</t>
  </si>
  <si>
    <t>15.05.02.04.d</t>
  </si>
  <si>
    <t>FROR 450/750V 5x6 mm2</t>
  </si>
  <si>
    <t>15.05.03.02.b</t>
  </si>
  <si>
    <t>FG7OR0,6/1KV 2x2,5 mm2</t>
  </si>
  <si>
    <t>15.05.03.03.b</t>
  </si>
  <si>
    <t>FG7OR0,6/1KV 3x2,5 mm2</t>
  </si>
  <si>
    <t>15.05.03.03.e</t>
  </si>
  <si>
    <t>FG7OR0,6/1KV 3x10 mm2</t>
  </si>
  <si>
    <t>15.05.03.05.d</t>
  </si>
  <si>
    <t>FG7OR0,6/1KV 5x6 mm2</t>
  </si>
  <si>
    <t>15.06.01.01.c</t>
  </si>
  <si>
    <t>15.06.01.03.a</t>
  </si>
  <si>
    <t>15.06.03.03.b</t>
  </si>
  <si>
    <t>15.06.10.01.b</t>
  </si>
  <si>
    <t>15.06.10.01.f</t>
  </si>
  <si>
    <t>15.06.21.02.b</t>
  </si>
  <si>
    <t>2x 10-16-20-25-32 A, 6kA</t>
  </si>
  <si>
    <t>15.06.21.02.g</t>
  </si>
  <si>
    <t>2x 40 A, 6kA</t>
  </si>
  <si>
    <t>15.06.21.04.b</t>
  </si>
  <si>
    <t>4x 10-16-20-25-32 A, 6kA</t>
  </si>
  <si>
    <t>15.06.23.05.e*</t>
  </si>
  <si>
    <t>4x 25 A, 15kA - D</t>
  </si>
  <si>
    <t>15.06.35.02.b</t>
  </si>
  <si>
    <t>15.06.42.02.a</t>
  </si>
  <si>
    <t>15.06.42.14.b</t>
  </si>
  <si>
    <t>15.06.42.15.b*</t>
  </si>
  <si>
    <t>15.06.71.11.c</t>
  </si>
  <si>
    <t>15.06.71.11.e</t>
  </si>
  <si>
    <t>15.06.71.11.f</t>
  </si>
  <si>
    <t>15.06.91.01</t>
  </si>
  <si>
    <t>15.06.92.01*</t>
  </si>
  <si>
    <t>15.08.01.01.a</t>
  </si>
  <si>
    <t>15.08.01.01.d*</t>
  </si>
  <si>
    <t>15.08.01.02.c</t>
  </si>
  <si>
    <t>15.08.01.11.a</t>
  </si>
  <si>
    <t>15.08.01.21.a</t>
  </si>
  <si>
    <t>15.08.01.31.a</t>
  </si>
  <si>
    <t>15.08.01.32.b</t>
  </si>
  <si>
    <t>15.08.01.35.a</t>
  </si>
  <si>
    <t>15.08.01.35.d</t>
  </si>
  <si>
    <t>15.08.01.35.i</t>
  </si>
  <si>
    <t>15.08.01.36.f</t>
  </si>
  <si>
    <t>15.08.01.36.h</t>
  </si>
  <si>
    <t>15.08.01.36.j</t>
  </si>
  <si>
    <t>15.08.01.51.a</t>
  </si>
  <si>
    <t>15.08.01.52.c</t>
  </si>
  <si>
    <t>15.08.01.62.b*</t>
  </si>
  <si>
    <t>15.08.11.01.a</t>
  </si>
  <si>
    <t>15.08.11.02.c</t>
  </si>
  <si>
    <t>15.13.01.01.c</t>
  </si>
  <si>
    <t>15.10.01.11.a</t>
  </si>
  <si>
    <t>15.10.01.11.a1</t>
  </si>
  <si>
    <t>15.10.01.11.j</t>
  </si>
  <si>
    <t>15.10.01.15.c</t>
  </si>
  <si>
    <t>15.10.01.51.a</t>
  </si>
  <si>
    <t>15.11.01.01.a</t>
  </si>
  <si>
    <t>15.11.01.11.a</t>
  </si>
  <si>
    <t>15.11.01.31.a</t>
  </si>
  <si>
    <t>15.12.20.10*</t>
  </si>
  <si>
    <t>15.12.20.20*</t>
  </si>
  <si>
    <t>15.12.20.30*</t>
  </si>
  <si>
    <t>15.12.20.40*</t>
  </si>
  <si>
    <t>15.12.20.50*</t>
  </si>
  <si>
    <t>15.12.20.60*</t>
  </si>
  <si>
    <t>15.14.01.01</t>
  </si>
  <si>
    <t>15.14.01.02.b</t>
  </si>
  <si>
    <t>15.14.02.01</t>
  </si>
  <si>
    <t>15.14.02.02.e*</t>
  </si>
  <si>
    <t>15.14.02.02.f*</t>
  </si>
  <si>
    <t>15.14.02.02.g*</t>
  </si>
  <si>
    <t>15.15.01.01.a</t>
  </si>
  <si>
    <t>15.16.01.01</t>
  </si>
  <si>
    <t>15.16.02.01.c</t>
  </si>
  <si>
    <t>15.16.02.02</t>
  </si>
  <si>
    <t>15.16.02.03</t>
  </si>
  <si>
    <t>15.16.02.04</t>
  </si>
  <si>
    <t>15.17.01.01</t>
  </si>
  <si>
    <t>15.17.01.02</t>
  </si>
  <si>
    <t>15.17.01.03.e</t>
  </si>
  <si>
    <t>15.17.01.05</t>
  </si>
  <si>
    <t>15.140.10.50*</t>
  </si>
  <si>
    <t>15.17.02.02.b</t>
  </si>
  <si>
    <t>15.17.02.02.c*</t>
  </si>
  <si>
    <t>15.17.03.01</t>
  </si>
  <si>
    <t>15.17.03.02*</t>
  </si>
  <si>
    <t>15.18.10.10*</t>
  </si>
  <si>
    <t>15.18.10.20*</t>
  </si>
  <si>
    <t>15.19.10.10</t>
  </si>
  <si>
    <t>15.19.10.20</t>
  </si>
  <si>
    <t>15.19.10.30</t>
  </si>
  <si>
    <t>h</t>
  </si>
  <si>
    <t>Pos.Nr.</t>
  </si>
  <si>
    <t>Beschreibung</t>
  </si>
  <si>
    <t>Mass- einheit</t>
  </si>
  <si>
    <t>Menge</t>
  </si>
  <si>
    <t>Einheitspreis</t>
  </si>
  <si>
    <t>Gesamtbetrag</t>
  </si>
  <si>
    <t>(Menge mal EInheitspreis )</t>
  </si>
  <si>
    <t>BEILAGE 4 – ANGEBOTSFORMULAR</t>
  </si>
  <si>
    <t>VERZEICHNIS DER ARBEITEN UND DER LIEFERUNGEN</t>
  </si>
  <si>
    <t xml:space="preserve">ANGEBOT MIT EINHEITSPREISEN </t>
  </si>
  <si>
    <t xml:space="preserve">Kode Ausschreibung:  </t>
  </si>
  <si>
    <t>BETRAG DER ARBEITEN OHNE SICHERHEITSMASSNAHMEN</t>
  </si>
  <si>
    <t>GESAMTBETRAG DER SICHERHEITSMASSNAHMEN</t>
  </si>
  <si>
    <t>Betrag der Arbeiten NACH AUFMASS</t>
  </si>
  <si>
    <t>Betrag der Arbeiten PAUSCHAL</t>
  </si>
  <si>
    <t xml:space="preserve">GESAMTBETRAG DES ANGEBOTS FÜR ARBEITEN PAUSCHAL und/oder NACH AUFMASS OHNE KOSTEN FÜR SICHERHEITSMASSNAHMEN </t>
  </si>
  <si>
    <t>KOSTEN FÜR SICHERHEITSMASSNAHMEN</t>
  </si>
  <si>
    <t>GESAMTBETRAG DER ARBEITEN EINSCHLIESSLICH DER KOSTEN FÜR SICHERHEITSMASSNAHMEN</t>
  </si>
  <si>
    <r>
      <t>Datum</t>
    </r>
    <r>
      <rPr>
        <sz val="10"/>
        <rFont val="Arial"/>
        <family val="2"/>
      </rPr>
      <t> </t>
    </r>
    <r>
      <rPr>
        <sz val="9"/>
        <rFont val="Arial"/>
        <family val="2"/>
      </rPr>
      <t>;</t>
    </r>
  </si>
  <si>
    <r>
      <t xml:space="preserve">Digitale Unterschrift des bevollmächtigten Vertreters des </t>
    </r>
    <r>
      <rPr>
        <b/>
        <sz val="10"/>
        <rFont val="Arial"/>
        <family val="2"/>
      </rPr>
      <t>einzelnen</t>
    </r>
    <r>
      <rPr>
        <sz val="10"/>
        <rFont val="Arial"/>
        <family val="2"/>
      </rPr>
      <t xml:space="preserve"> Unternehmens  </t>
    </r>
  </si>
  <si>
    <r>
      <t xml:space="preserve">Digitale Unterschrift des bevollmächtigten Vertreters  des </t>
    </r>
    <r>
      <rPr>
        <b/>
        <sz val="10"/>
        <rFont val="Arial"/>
        <family val="2"/>
      </rPr>
      <t>federführenden</t>
    </r>
    <r>
      <rPr>
        <sz val="10"/>
        <rFont val="Arial"/>
        <family val="2"/>
      </rPr>
      <t xml:space="preserve"> Unternehmens </t>
    </r>
  </si>
  <si>
    <r>
      <t xml:space="preserve">Digitale Unterschrift des bevollmächtigten Vertreters des </t>
    </r>
    <r>
      <rPr>
        <b/>
        <sz val="10"/>
        <rFont val="Arial"/>
        <family val="2"/>
      </rPr>
      <t>(kooptierten)</t>
    </r>
    <r>
      <rPr>
        <sz val="10"/>
        <rFont val="Arial"/>
        <family val="2"/>
      </rPr>
      <t xml:space="preserve"> Mitglieds </t>
    </r>
  </si>
  <si>
    <t>m²</t>
  </si>
  <si>
    <t>m</t>
  </si>
  <si>
    <t>Bidet</t>
  </si>
  <si>
    <t>By-pass</t>
  </si>
  <si>
    <t>01.01.01.1.a</t>
  </si>
  <si>
    <t>01.01.01.1.b</t>
  </si>
  <si>
    <t>01.01.01.1.c</t>
  </si>
  <si>
    <t>01.01.01.2</t>
  </si>
  <si>
    <t>01.01.01.3</t>
  </si>
  <si>
    <t>01.01.01.4</t>
  </si>
  <si>
    <t>01.01.01.5</t>
  </si>
  <si>
    <t>01.01.01.6</t>
  </si>
  <si>
    <t>01.01.01.7</t>
  </si>
  <si>
    <t>01.01.01.8</t>
  </si>
  <si>
    <t>01.01.01.9</t>
  </si>
  <si>
    <t>01.01.01.10</t>
  </si>
  <si>
    <t>01.01.01.11</t>
  </si>
  <si>
    <t>01.01.01.12</t>
  </si>
  <si>
    <t>01.01.01.13.a</t>
  </si>
  <si>
    <t>01.01.01.13.b</t>
  </si>
  <si>
    <t>01.01.01.14.a</t>
  </si>
  <si>
    <t>01.01.01.14.b</t>
  </si>
  <si>
    <t>01.01.01.14.c</t>
  </si>
  <si>
    <t>01.01.01.14.d</t>
  </si>
  <si>
    <t>01.01.01.14.e</t>
  </si>
  <si>
    <t>01.01.01.15</t>
  </si>
  <si>
    <t>01.01.01.16</t>
  </si>
  <si>
    <t>01.01.01.17</t>
  </si>
  <si>
    <t>01.01.01.18</t>
  </si>
  <si>
    <t>01.01.01.19</t>
  </si>
  <si>
    <t>01.01.01.20.a</t>
  </si>
  <si>
    <t>01.01.01.20.b</t>
  </si>
  <si>
    <t>01.01.01.21</t>
  </si>
  <si>
    <t>01.01.01.22</t>
  </si>
  <si>
    <t>01.01.01.23</t>
  </si>
  <si>
    <t>01.01.01.24</t>
  </si>
  <si>
    <t>01.01.01.25</t>
  </si>
  <si>
    <t>01.01.01.26.a</t>
  </si>
  <si>
    <t>01.01.01.26.b</t>
  </si>
  <si>
    <t>01.01.01.27</t>
  </si>
  <si>
    <t>01.01.01.28</t>
  </si>
  <si>
    <t>01.01.01.29</t>
  </si>
  <si>
    <t>01.01.01.30</t>
  </si>
  <si>
    <t>01.01.01.31</t>
  </si>
  <si>
    <t>01.01.01.32</t>
  </si>
  <si>
    <t>01.01.01.33</t>
  </si>
  <si>
    <t>01.01.01.34</t>
  </si>
  <si>
    <t>01.01.01.35</t>
  </si>
  <si>
    <t>01.01.01.36</t>
  </si>
  <si>
    <t>01.01.01.37</t>
  </si>
  <si>
    <t>01.01.01.38</t>
  </si>
  <si>
    <t>01.01.01.39</t>
  </si>
  <si>
    <t>01.01.01.40</t>
  </si>
  <si>
    <t>01.01.01.41.a</t>
  </si>
  <si>
    <t>01.01.01.41.b</t>
  </si>
  <si>
    <t>01.01.01.41.c</t>
  </si>
  <si>
    <t>01.01.01.41.d</t>
  </si>
  <si>
    <t>01.01.01.41.e</t>
  </si>
  <si>
    <t>01.01.01.41.f</t>
  </si>
  <si>
    <t>01.01.01.42.a</t>
  </si>
  <si>
    <t>01.01.01.42.b</t>
  </si>
  <si>
    <t>01.01.01.42.c</t>
  </si>
  <si>
    <t>01.01.01.42.d</t>
  </si>
  <si>
    <t>01.01.01.42.e</t>
  </si>
  <si>
    <t>01.01.01.42.f</t>
  </si>
  <si>
    <t>01.01.01.43.a</t>
  </si>
  <si>
    <t>01.01.01.43.b</t>
  </si>
  <si>
    <t>01.01.01.43.c</t>
  </si>
  <si>
    <t>01.01.01.43.d</t>
  </si>
  <si>
    <t>01.01.01.43.e</t>
  </si>
  <si>
    <t>01.01.01.43.f</t>
  </si>
  <si>
    <t>01.01.01.43.g</t>
  </si>
  <si>
    <t>01.01.01.44.a</t>
  </si>
  <si>
    <t>01.01.01.44.b</t>
  </si>
  <si>
    <t>01.01.01.44.c</t>
  </si>
  <si>
    <t>01.01.01.44.d</t>
  </si>
  <si>
    <t>01.01.01.44.e</t>
  </si>
  <si>
    <t>01.01.01.44.f</t>
  </si>
  <si>
    <t>01.01.01.44.g</t>
  </si>
  <si>
    <t>01.01.01.45</t>
  </si>
  <si>
    <t>01.01.01.46.a</t>
  </si>
  <si>
    <t>01.01.01.46.b</t>
  </si>
  <si>
    <t>01.01.01.46.c</t>
  </si>
  <si>
    <t>01.01.01.46.d</t>
  </si>
  <si>
    <t>01.01.01.47</t>
  </si>
  <si>
    <t>01.01.01.48</t>
  </si>
  <si>
    <t>01.01.01.49</t>
  </si>
  <si>
    <t>01.01.01.50.a</t>
  </si>
  <si>
    <t>01.01.01.50.b</t>
  </si>
  <si>
    <t>01.01.01.51</t>
  </si>
  <si>
    <t>01.01.01.52</t>
  </si>
  <si>
    <t>01.01.02.1</t>
  </si>
  <si>
    <t>01.01.02.2</t>
  </si>
  <si>
    <t>01.01.02.3</t>
  </si>
  <si>
    <t>01.01.02.4</t>
  </si>
  <si>
    <t>01.01.02.5</t>
  </si>
  <si>
    <t>01.01.02.6</t>
  </si>
  <si>
    <t>01.01.02.7</t>
  </si>
  <si>
    <t>01.01.02.8</t>
  </si>
  <si>
    <t>01.01.02.9</t>
  </si>
  <si>
    <t>01.01.02.10</t>
  </si>
  <si>
    <t>01.02.01.1.a</t>
  </si>
  <si>
    <t>01.02.01.1.b</t>
  </si>
  <si>
    <t>01.02.01.1.c</t>
  </si>
  <si>
    <t>01.02.01.2</t>
  </si>
  <si>
    <t>01.02.01.3</t>
  </si>
  <si>
    <t>01.02.01.4.a</t>
  </si>
  <si>
    <t>01.02.01.4.b</t>
  </si>
  <si>
    <t>01.02.01.5</t>
  </si>
  <si>
    <t>01.02.01.6</t>
  </si>
  <si>
    <t>01.02.01.7</t>
  </si>
  <si>
    <t>01.02.01.8</t>
  </si>
  <si>
    <t>01.02.01.9</t>
  </si>
  <si>
    <t>01.02.01.10</t>
  </si>
  <si>
    <t>01.02.01.11</t>
  </si>
  <si>
    <t>01.02.01.12</t>
  </si>
  <si>
    <t>01.02.01.13</t>
  </si>
  <si>
    <t>01.02.01.14</t>
  </si>
  <si>
    <t>01.02.01.15</t>
  </si>
  <si>
    <t>01.02.01.16</t>
  </si>
  <si>
    <t>01.02.01.17</t>
  </si>
  <si>
    <t>01.02.01.18</t>
  </si>
  <si>
    <t>01.02.01.19</t>
  </si>
  <si>
    <t>01.02.01.20</t>
  </si>
  <si>
    <t>01.02.01.21</t>
  </si>
  <si>
    <t>01.02.01.22.a</t>
  </si>
  <si>
    <t>01.02.01.22.b</t>
  </si>
  <si>
    <t>01.02.01.22.c</t>
  </si>
  <si>
    <t>01.02.01.22.d</t>
  </si>
  <si>
    <t>01.02.01.22.e</t>
  </si>
  <si>
    <t>01.02.01.23.a</t>
  </si>
  <si>
    <t>01.02.01.23.b</t>
  </si>
  <si>
    <t>01.02.01.23.c</t>
  </si>
  <si>
    <t>01.02.01.23.d</t>
  </si>
  <si>
    <t>01.02.01.24</t>
  </si>
  <si>
    <t>01.02.01.25</t>
  </si>
  <si>
    <t>01.02.01.26.a</t>
  </si>
  <si>
    <t>01.02.01.26.b</t>
  </si>
  <si>
    <t>01.02.01.26.c</t>
  </si>
  <si>
    <t>01.02.01.27.a</t>
  </si>
  <si>
    <t>01.02.01.27.b</t>
  </si>
  <si>
    <t>01.02.01.27.c</t>
  </si>
  <si>
    <t>01.02.01.28.a</t>
  </si>
  <si>
    <t>01.02.01.28.b</t>
  </si>
  <si>
    <t>01.02.01.28.c</t>
  </si>
  <si>
    <t>01.02.01.28.d</t>
  </si>
  <si>
    <t>01.02.01.29</t>
  </si>
  <si>
    <t>01.02.01.30.a</t>
  </si>
  <si>
    <t>01.02.01.30.b</t>
  </si>
  <si>
    <t>01.02.01.30.c</t>
  </si>
  <si>
    <t>01.02.01.30.d</t>
  </si>
  <si>
    <t>01.02.01.31.a</t>
  </si>
  <si>
    <t>Einsatzsicherheitsplan fur Hauptunternehmen, bezogen auf die Gegebenheiten der jeweiligen Baustelle</t>
  </si>
  <si>
    <t>Einsatzsicherheitsplan fur Subunternehmen, bezogen auf die Gegebenheiten der jeweiligen Baustelle</t>
  </si>
  <si>
    <r>
      <t xml:space="preserve">Kleingerüstes </t>
    </r>
    <r>
      <rPr>
        <sz val="8"/>
        <rFont val="Arial"/>
        <family val="2"/>
      </rPr>
      <t xml:space="preserve"> </t>
    </r>
  </si>
  <si>
    <t>Ständige Wartung des Gerüsts</t>
  </si>
  <si>
    <t>Körperschutzgeländer für ebene oder geneigte Flächen</t>
  </si>
  <si>
    <t xml:space="preserve">Einbau einer zweckmäßigen Sicherung der dem Materialsturz </t>
  </si>
  <si>
    <t>Ausbildung einer linearen Abgrenzung von 100 cm Höhe</t>
  </si>
  <si>
    <t>Einzäunung der Basis von Gerüsten und/oder Traggestellen für das Verladen</t>
  </si>
  <si>
    <t>Verstrebung von nichttragenden Strukturen, h = max. m 4,00</t>
  </si>
  <si>
    <t xml:space="preserve">Miete einer Baurutsche aus einzelnen Schuttrohren aus PVC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</si>
</sst>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.00\ &quot;€&quot;"/>
    <numFmt numFmtId="174" formatCode="#,##0_);\(#,##0\)"/>
    <numFmt numFmtId="175" formatCode="_-[$€-2]\ * #,##0.00_-;\-[$€-2]\ * #,##0.00_-;_-[$€-2]\ * &quot;-&quot;??_-"/>
    <numFmt numFmtId="176" formatCode="&quot;€&quot;\ #,##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###"/>
    <numFmt numFmtId="182" formatCode="#,##0.00000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Alignment="0"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horizontal="center" vertical="top"/>
      <protection/>
    </xf>
    <xf numFmtId="49" fontId="4" fillId="0" borderId="4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vertical="top"/>
      <protection/>
    </xf>
    <xf numFmtId="49" fontId="4" fillId="0" borderId="2" xfId="0" applyNumberFormat="1" applyFont="1" applyFill="1" applyBorder="1" applyAlignment="1" applyProtection="1">
      <alignment vertical="top"/>
      <protection/>
    </xf>
    <xf numFmtId="49" fontId="0" fillId="0" borderId="3" xfId="0" applyNumberFormat="1" applyFont="1" applyFill="1" applyBorder="1" applyAlignment="1" applyProtection="1">
      <alignment horizontal="left" vertical="top"/>
      <protection/>
    </xf>
    <xf numFmtId="49" fontId="0" fillId="0" borderId="3" xfId="0" applyNumberFormat="1" applyFont="1" applyFill="1" applyBorder="1" applyAlignment="1" applyProtection="1">
      <alignment vertical="top"/>
      <protection/>
    </xf>
    <xf numFmtId="49" fontId="4" fillId="0" borderId="3" xfId="0" applyNumberFormat="1" applyFont="1" applyFill="1" applyBorder="1" applyAlignment="1" applyProtection="1">
      <alignment horizontal="left" vertical="top"/>
      <protection/>
    </xf>
    <xf numFmtId="174" fontId="4" fillId="0" borderId="3" xfId="0" applyNumberFormat="1" applyFont="1" applyFill="1" applyBorder="1" applyAlignment="1" applyProtection="1">
      <alignment horizontal="justify" vertical="top"/>
      <protection/>
    </xf>
    <xf numFmtId="49" fontId="4" fillId="0" borderId="3" xfId="0" applyNumberFormat="1" applyFont="1" applyFill="1" applyBorder="1" applyAlignment="1" applyProtection="1">
      <alignment horizontal="center" vertical="top"/>
      <protection/>
    </xf>
    <xf numFmtId="49" fontId="4" fillId="0" borderId="5" xfId="0" applyNumberFormat="1" applyFont="1" applyFill="1" applyBorder="1" applyAlignment="1" applyProtection="1">
      <alignment horizontal="center" vertical="top"/>
      <protection/>
    </xf>
    <xf numFmtId="173" fontId="0" fillId="0" borderId="3" xfId="0" applyNumberFormat="1" applyBorder="1" applyAlignment="1" applyProtection="1">
      <alignment horizontal="right" vertical="top"/>
      <protection locked="0"/>
    </xf>
    <xf numFmtId="173" fontId="0" fillId="0" borderId="5" xfId="0" applyNumberFormat="1" applyBorder="1" applyAlignment="1" applyProtection="1">
      <alignment horizontal="right" vertical="top"/>
      <protection locked="0"/>
    </xf>
    <xf numFmtId="176" fontId="1" fillId="3" borderId="6" xfId="0" applyNumberFormat="1" applyFont="1" applyFill="1" applyBorder="1" applyAlignment="1" applyProtection="1">
      <alignment horizontal="left"/>
      <protection locked="0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3" xfId="0" applyNumberFormat="1" applyFont="1" applyFill="1" applyBorder="1" applyAlignment="1" applyProtection="1">
      <alignment/>
      <protection locked="0"/>
    </xf>
    <xf numFmtId="176" fontId="0" fillId="0" borderId="5" xfId="0" applyNumberFormat="1" applyFont="1" applyBorder="1" applyAlignment="1" applyProtection="1">
      <alignment/>
      <protection locked="0"/>
    </xf>
    <xf numFmtId="176" fontId="0" fillId="0" borderId="3" xfId="0" applyNumberFormat="1" applyFont="1" applyFill="1" applyBorder="1" applyAlignment="1" applyProtection="1">
      <alignment vertical="top"/>
      <protection locked="0"/>
    </xf>
    <xf numFmtId="176" fontId="0" fillId="0" borderId="3" xfId="0" applyNumberFormat="1" applyFont="1" applyFill="1" applyBorder="1" applyAlignment="1" applyProtection="1">
      <alignment vertical="top" wrapText="1"/>
      <protection locked="0"/>
    </xf>
    <xf numFmtId="176" fontId="0" fillId="0" borderId="3" xfId="18" applyNumberFormat="1" applyFont="1" applyFill="1" applyBorder="1" applyAlignment="1" applyProtection="1">
      <alignment vertical="top"/>
      <protection locked="0"/>
    </xf>
    <xf numFmtId="176" fontId="0" fillId="0" borderId="5" xfId="18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4" borderId="7" xfId="0" applyFont="1" applyFill="1" applyBorder="1" applyAlignment="1" applyProtection="1">
      <alignment horizontal="left" vertical="center" wrapText="1"/>
      <protection/>
    </xf>
    <xf numFmtId="0" fontId="4" fillId="4" borderId="8" xfId="0" applyFont="1" applyFill="1" applyBorder="1" applyAlignment="1" applyProtection="1">
      <alignment horizontal="left" vertical="center" wrapText="1"/>
      <protection/>
    </xf>
    <xf numFmtId="0" fontId="1" fillId="3" borderId="9" xfId="0" applyFont="1" applyFill="1" applyBorder="1" applyAlignment="1" applyProtection="1">
      <alignment horizontal="center"/>
      <protection/>
    </xf>
    <xf numFmtId="4" fontId="1" fillId="3" borderId="4" xfId="0" applyNumberFormat="1" applyFont="1" applyFill="1" applyBorder="1" applyAlignment="1" applyProtection="1">
      <alignment horizontal="left"/>
      <protection/>
    </xf>
    <xf numFmtId="176" fontId="1" fillId="3" borderId="9" xfId="0" applyNumberFormat="1" applyFont="1" applyFill="1" applyBorder="1" applyAlignment="1" applyProtection="1">
      <alignment horizontal="left"/>
      <protection/>
    </xf>
    <xf numFmtId="176" fontId="1" fillId="3" borderId="10" xfId="0" applyNumberFormat="1" applyFont="1" applyFill="1" applyBorder="1" applyAlignment="1" applyProtection="1">
      <alignment horizontal="right"/>
      <protection/>
    </xf>
    <xf numFmtId="49" fontId="0" fillId="0" borderId="3" xfId="0" applyNumberFormat="1" applyBorder="1" applyAlignment="1" applyProtection="1">
      <alignment horizontal="center" vertical="top"/>
      <protection/>
    </xf>
    <xf numFmtId="181" fontId="0" fillId="0" borderId="1" xfId="0" applyNumberFormat="1" applyBorder="1" applyAlignment="1" applyProtection="1">
      <alignment horizontal="right" vertical="top"/>
      <protection/>
    </xf>
    <xf numFmtId="173" fontId="0" fillId="0" borderId="11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/>
      <protection/>
    </xf>
    <xf numFmtId="49" fontId="0" fillId="0" borderId="5" xfId="0" applyNumberFormat="1" applyBorder="1" applyAlignment="1" applyProtection="1">
      <alignment horizontal="center" vertical="top"/>
      <protection/>
    </xf>
    <xf numFmtId="181" fontId="0" fillId="0" borderId="2" xfId="0" applyNumberFormat="1" applyBorder="1" applyAlignment="1" applyProtection="1">
      <alignment horizontal="right" vertical="top"/>
      <protection/>
    </xf>
    <xf numFmtId="173" fontId="0" fillId="0" borderId="12" xfId="0" applyNumberFormat="1" applyBorder="1" applyAlignment="1" applyProtection="1">
      <alignment horizontal="right" vertical="top"/>
      <protection/>
    </xf>
    <xf numFmtId="0" fontId="1" fillId="3" borderId="6" xfId="0" applyFont="1" applyFill="1" applyBorder="1" applyAlignment="1" applyProtection="1">
      <alignment horizontal="center"/>
      <protection/>
    </xf>
    <xf numFmtId="4" fontId="1" fillId="3" borderId="13" xfId="0" applyNumberFormat="1" applyFont="1" applyFill="1" applyBorder="1" applyAlignment="1" applyProtection="1">
      <alignment horizontal="left"/>
      <protection/>
    </xf>
    <xf numFmtId="176" fontId="1" fillId="3" borderId="14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3" xfId="0" applyFont="1" applyFill="1" applyBorder="1" applyAlignment="1" applyProtection="1">
      <alignment vertical="top" wrapText="1"/>
      <protection/>
    </xf>
    <xf numFmtId="176" fontId="0" fillId="0" borderId="11" xfId="18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left"/>
      <protection/>
    </xf>
    <xf numFmtId="176" fontId="0" fillId="0" borderId="3" xfId="18" applyNumberFormat="1" applyFont="1" applyFill="1" applyBorder="1" applyAlignment="1" applyProtection="1">
      <alignment vertical="top"/>
      <protection/>
    </xf>
    <xf numFmtId="176" fontId="0" fillId="0" borderId="12" xfId="18" applyNumberFormat="1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3" borderId="16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 quotePrefix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/>
      <protection/>
    </xf>
    <xf numFmtId="0" fontId="1" fillId="3" borderId="15" xfId="0" applyFont="1" applyFill="1" applyBorder="1" applyAlignment="1" applyProtection="1">
      <alignment wrapText="1"/>
      <protection/>
    </xf>
    <xf numFmtId="0" fontId="0" fillId="3" borderId="18" xfId="0" applyFill="1" applyBorder="1" applyAlignment="1" applyProtection="1">
      <alignment horizontal="center"/>
      <protection/>
    </xf>
    <xf numFmtId="4" fontId="0" fillId="3" borderId="18" xfId="0" applyNumberFormat="1" applyFill="1" applyBorder="1" applyAlignment="1" applyProtection="1">
      <alignment/>
      <protection/>
    </xf>
    <xf numFmtId="172" fontId="0" fillId="3" borderId="18" xfId="0" applyNumberFormat="1" applyFill="1" applyBorder="1" applyAlignment="1" applyProtection="1">
      <alignment/>
      <protection/>
    </xf>
    <xf numFmtId="172" fontId="1" fillId="3" borderId="19" xfId="0" applyNumberFormat="1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1" fillId="3" borderId="9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left" vertical="top"/>
      <protection/>
    </xf>
    <xf numFmtId="1" fontId="0" fillId="0" borderId="1" xfId="0" applyNumberFormat="1" applyBorder="1" applyAlignment="1" applyProtection="1">
      <alignment horizontal="left" vertical="top" wrapText="1"/>
      <protection/>
    </xf>
    <xf numFmtId="182" fontId="0" fillId="0" borderId="0" xfId="0" applyNumberFormat="1" applyAlignment="1" applyProtection="1">
      <alignment horizontal="left" vertical="top"/>
      <protection/>
    </xf>
    <xf numFmtId="49" fontId="0" fillId="0" borderId="5" xfId="0" applyNumberFormat="1" applyBorder="1" applyAlignment="1" applyProtection="1">
      <alignment horizontal="left" vertical="top"/>
      <protection/>
    </xf>
    <xf numFmtId="1" fontId="0" fillId="0" borderId="2" xfId="0" applyNumberFormat="1" applyBorder="1" applyAlignment="1" applyProtection="1">
      <alignment horizontal="left" vertical="top" wrapText="1"/>
      <protection/>
    </xf>
    <xf numFmtId="0" fontId="1" fillId="3" borderId="6" xfId="0" applyFont="1" applyFill="1" applyBorder="1" applyAlignment="1" applyProtection="1">
      <alignment horizontal="left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0" fillId="0" borderId="3" xfId="0" applyFont="1" applyBorder="1" applyAlignment="1" applyProtection="1" quotePrefix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Font="1" applyFill="1" applyBorder="1" applyAlignment="1" applyProtection="1" quotePrefix="1">
      <alignment/>
      <protection/>
    </xf>
    <xf numFmtId="0" fontId="0" fillId="0" borderId="5" xfId="0" applyFont="1" applyBorder="1" applyAlignment="1" applyProtection="1" quotePrefix="1">
      <alignment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wrapText="1"/>
      <protection/>
    </xf>
    <xf numFmtId="176" fontId="1" fillId="3" borderId="17" xfId="18" applyNumberFormat="1" applyFont="1" applyFill="1" applyBorder="1" applyAlignment="1" applyProtection="1">
      <alignment horizontal="right"/>
      <protection/>
    </xf>
    <xf numFmtId="176" fontId="1" fillId="3" borderId="18" xfId="18" applyNumberFormat="1" applyFont="1" applyFill="1" applyBorder="1" applyAlignment="1" applyProtection="1">
      <alignment horizontal="right"/>
      <protection/>
    </xf>
    <xf numFmtId="176" fontId="1" fillId="3" borderId="19" xfId="18" applyNumberFormat="1" applyFont="1" applyFill="1" applyBorder="1" applyAlignment="1" applyProtection="1">
      <alignment horizontal="right"/>
      <protection/>
    </xf>
    <xf numFmtId="0" fontId="8" fillId="3" borderId="20" xfId="0" applyFont="1" applyFill="1" applyBorder="1" applyAlignment="1" applyProtection="1">
      <alignment horizontal="center"/>
      <protection/>
    </xf>
    <xf numFmtId="0" fontId="8" fillId="3" borderId="21" xfId="0" applyFont="1" applyFill="1" applyBorder="1" applyAlignment="1" applyProtection="1">
      <alignment horizontal="center"/>
      <protection/>
    </xf>
    <xf numFmtId="0" fontId="8" fillId="3" borderId="22" xfId="0" applyFont="1" applyFill="1" applyBorder="1" applyAlignment="1" applyProtection="1">
      <alignment horizontal="center"/>
      <protection/>
    </xf>
    <xf numFmtId="0" fontId="8" fillId="3" borderId="23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24" xfId="0" applyFont="1" applyFill="1" applyBorder="1" applyAlignment="1" applyProtection="1">
      <alignment horizontal="center"/>
      <protection/>
    </xf>
    <xf numFmtId="0" fontId="8" fillId="3" borderId="25" xfId="0" applyFont="1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 horizontal="center"/>
      <protection/>
    </xf>
    <xf numFmtId="0" fontId="8" fillId="3" borderId="27" xfId="0" applyFont="1" applyFill="1" applyBorder="1" applyAlignment="1" applyProtection="1">
      <alignment horizontal="center"/>
      <protection/>
    </xf>
    <xf numFmtId="0" fontId="2" fillId="4" borderId="28" xfId="0" applyFont="1" applyFill="1" applyBorder="1" applyAlignment="1" applyProtection="1">
      <alignment horizontal="left" vertical="center" wrapText="1"/>
      <protection/>
    </xf>
    <xf numFmtId="0" fontId="2" fillId="4" borderId="29" xfId="0" applyFont="1" applyFill="1" applyBorder="1" applyAlignment="1" applyProtection="1">
      <alignment horizontal="left" vertical="center" wrapText="1"/>
      <protection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neroretinat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6"/>
  <sheetViews>
    <sheetView tabSelected="1" view="pageBreakPreview" zoomScale="130" zoomScaleSheetLayoutView="130" workbookViewId="0" topLeftCell="A661">
      <selection activeCell="B683" sqref="B683"/>
    </sheetView>
  </sheetViews>
  <sheetFormatPr defaultColWidth="11.421875" defaultRowHeight="12.75"/>
  <cols>
    <col min="1" max="1" width="12.8515625" style="28" customWidth="1"/>
    <col min="2" max="2" width="88.8515625" style="28" customWidth="1"/>
    <col min="3" max="3" width="9.7109375" style="29" customWidth="1"/>
    <col min="4" max="4" width="11.57421875" style="30" bestFit="1" customWidth="1"/>
    <col min="5" max="5" width="11.7109375" style="31" bestFit="1" customWidth="1"/>
    <col min="6" max="6" width="17.7109375" style="31" bestFit="1" customWidth="1"/>
    <col min="7" max="7" width="11.421875" style="28" customWidth="1"/>
    <col min="8" max="8" width="13.28125" style="28" bestFit="1" customWidth="1"/>
    <col min="9" max="16384" width="11.421875" style="28" customWidth="1"/>
  </cols>
  <sheetData>
    <row r="1" ht="12.75">
      <c r="A1" s="27"/>
    </row>
    <row r="2" ht="15">
      <c r="A2" s="32"/>
    </row>
    <row r="3" spans="1:6" ht="15">
      <c r="A3" s="101" t="s">
        <v>1064</v>
      </c>
      <c r="B3" s="102"/>
      <c r="C3" s="102"/>
      <c r="D3" s="102"/>
      <c r="E3" s="102"/>
      <c r="F3" s="103"/>
    </row>
    <row r="4" spans="1:6" ht="15">
      <c r="A4" s="104" t="s">
        <v>1065</v>
      </c>
      <c r="B4" s="105"/>
      <c r="C4" s="105"/>
      <c r="D4" s="105"/>
      <c r="E4" s="105"/>
      <c r="F4" s="106"/>
    </row>
    <row r="5" spans="1:6" ht="15">
      <c r="A5" s="107" t="s">
        <v>1066</v>
      </c>
      <c r="B5" s="108"/>
      <c r="C5" s="108"/>
      <c r="D5" s="108"/>
      <c r="E5" s="108"/>
      <c r="F5" s="109"/>
    </row>
    <row r="6" ht="12.75">
      <c r="A6" s="33"/>
    </row>
    <row r="7" ht="12.75">
      <c r="A7" s="34"/>
    </row>
    <row r="8" spans="1:6" ht="12.75">
      <c r="A8" s="77" t="s">
        <v>1067</v>
      </c>
      <c r="B8" s="25"/>
      <c r="C8" s="78"/>
      <c r="D8" s="79"/>
      <c r="E8" s="80"/>
      <c r="F8" s="80"/>
    </row>
    <row r="10" ht="13.5" thickBot="1"/>
    <row r="11" spans="1:6" ht="12.75" customHeight="1">
      <c r="A11" s="110" t="s">
        <v>1057</v>
      </c>
      <c r="B11" s="110" t="s">
        <v>1058</v>
      </c>
      <c r="C11" s="112" t="s">
        <v>1059</v>
      </c>
      <c r="D11" s="110" t="s">
        <v>1060</v>
      </c>
      <c r="E11" s="110" t="s">
        <v>1061</v>
      </c>
      <c r="F11" s="35" t="s">
        <v>1062</v>
      </c>
    </row>
    <row r="12" spans="1:6" ht="24.75" thickBot="1">
      <c r="A12" s="111"/>
      <c r="B12" s="111"/>
      <c r="C12" s="113"/>
      <c r="D12" s="111"/>
      <c r="E12" s="111"/>
      <c r="F12" s="36" t="s">
        <v>1063</v>
      </c>
    </row>
    <row r="13" spans="1:6" ht="12.75">
      <c r="A13" s="81"/>
      <c r="B13" s="82" t="s">
        <v>545</v>
      </c>
      <c r="C13" s="37"/>
      <c r="D13" s="38"/>
      <c r="E13" s="39"/>
      <c r="F13" s="40"/>
    </row>
    <row r="14" spans="1:8" s="44" customFormat="1" ht="12.75">
      <c r="A14" s="83" t="s">
        <v>347</v>
      </c>
      <c r="B14" s="84" t="s">
        <v>348</v>
      </c>
      <c r="C14" s="41" t="s">
        <v>1056</v>
      </c>
      <c r="D14" s="42">
        <v>100</v>
      </c>
      <c r="E14" s="15"/>
      <c r="F14" s="43">
        <f>D14*E14</f>
        <v>0</v>
      </c>
      <c r="H14" s="85"/>
    </row>
    <row r="15" spans="1:8" s="44" customFormat="1" ht="12.75">
      <c r="A15" s="83" t="s">
        <v>937</v>
      </c>
      <c r="B15" s="84" t="s">
        <v>349</v>
      </c>
      <c r="C15" s="41" t="s">
        <v>1056</v>
      </c>
      <c r="D15" s="42">
        <v>100</v>
      </c>
      <c r="E15" s="15"/>
      <c r="F15" s="43">
        <f aca="true" t="shared" si="0" ref="F15:F78">D15*E15</f>
        <v>0</v>
      </c>
      <c r="H15" s="85"/>
    </row>
    <row r="16" spans="1:8" s="44" customFormat="1" ht="12.75">
      <c r="A16" s="83" t="s">
        <v>938</v>
      </c>
      <c r="B16" s="84" t="s">
        <v>350</v>
      </c>
      <c r="C16" s="41" t="s">
        <v>1056</v>
      </c>
      <c r="D16" s="42">
        <v>200</v>
      </c>
      <c r="E16" s="15"/>
      <c r="F16" s="43">
        <f t="shared" si="0"/>
        <v>0</v>
      </c>
      <c r="H16" s="85"/>
    </row>
    <row r="17" spans="1:8" s="44" customFormat="1" ht="12.75">
      <c r="A17" s="83" t="s">
        <v>939</v>
      </c>
      <c r="B17" s="84" t="s">
        <v>351</v>
      </c>
      <c r="C17" s="41" t="s">
        <v>1056</v>
      </c>
      <c r="D17" s="42">
        <v>200</v>
      </c>
      <c r="E17" s="15"/>
      <c r="F17" s="43">
        <f t="shared" si="0"/>
        <v>0</v>
      </c>
      <c r="H17" s="85"/>
    </row>
    <row r="18" spans="1:8" s="44" customFormat="1" ht="12.75">
      <c r="A18" s="83" t="s">
        <v>352</v>
      </c>
      <c r="B18" s="84" t="s">
        <v>353</v>
      </c>
      <c r="C18" s="41" t="s">
        <v>178</v>
      </c>
      <c r="D18" s="42">
        <v>2</v>
      </c>
      <c r="E18" s="15"/>
      <c r="F18" s="43">
        <f t="shared" si="0"/>
        <v>0</v>
      </c>
      <c r="H18" s="85"/>
    </row>
    <row r="19" spans="1:8" s="44" customFormat="1" ht="12.75">
      <c r="A19" s="83" t="s">
        <v>354</v>
      </c>
      <c r="B19" s="84" t="s">
        <v>355</v>
      </c>
      <c r="C19" s="41" t="s">
        <v>178</v>
      </c>
      <c r="D19" s="42">
        <v>2</v>
      </c>
      <c r="E19" s="15"/>
      <c r="F19" s="43">
        <f t="shared" si="0"/>
        <v>0</v>
      </c>
      <c r="H19" s="85"/>
    </row>
    <row r="20" spans="1:8" s="44" customFormat="1" ht="12.75">
      <c r="A20" s="83" t="s">
        <v>356</v>
      </c>
      <c r="B20" s="84" t="s">
        <v>357</v>
      </c>
      <c r="C20" s="41" t="s">
        <v>178</v>
      </c>
      <c r="D20" s="42">
        <v>2</v>
      </c>
      <c r="E20" s="15"/>
      <c r="F20" s="43">
        <f t="shared" si="0"/>
        <v>0</v>
      </c>
      <c r="H20" s="85"/>
    </row>
    <row r="21" spans="1:8" s="44" customFormat="1" ht="12.75">
      <c r="A21" s="83" t="s">
        <v>358</v>
      </c>
      <c r="B21" s="84" t="s">
        <v>359</v>
      </c>
      <c r="C21" s="41" t="s">
        <v>178</v>
      </c>
      <c r="D21" s="42">
        <v>2</v>
      </c>
      <c r="E21" s="15"/>
      <c r="F21" s="43">
        <f t="shared" si="0"/>
        <v>0</v>
      </c>
      <c r="H21" s="85"/>
    </row>
    <row r="22" spans="1:8" s="44" customFormat="1" ht="12.75">
      <c r="A22" s="83" t="s">
        <v>360</v>
      </c>
      <c r="B22" s="84" t="s">
        <v>361</v>
      </c>
      <c r="C22" s="41" t="s">
        <v>178</v>
      </c>
      <c r="D22" s="42">
        <v>2</v>
      </c>
      <c r="E22" s="15"/>
      <c r="F22" s="43">
        <f t="shared" si="0"/>
        <v>0</v>
      </c>
      <c r="H22" s="85"/>
    </row>
    <row r="23" spans="1:8" s="44" customFormat="1" ht="12.75">
      <c r="A23" s="83" t="s">
        <v>362</v>
      </c>
      <c r="B23" s="84" t="s">
        <v>363</v>
      </c>
      <c r="C23" s="41" t="s">
        <v>1080</v>
      </c>
      <c r="D23" s="42">
        <v>200</v>
      </c>
      <c r="E23" s="15"/>
      <c r="F23" s="43">
        <f t="shared" si="0"/>
        <v>0</v>
      </c>
      <c r="H23" s="85"/>
    </row>
    <row r="24" spans="1:8" s="44" customFormat="1" ht="12.75">
      <c r="A24" s="83" t="s">
        <v>364</v>
      </c>
      <c r="B24" s="84" t="s">
        <v>365</v>
      </c>
      <c r="C24" s="41" t="s">
        <v>925</v>
      </c>
      <c r="D24" s="42">
        <v>100</v>
      </c>
      <c r="E24" s="15"/>
      <c r="F24" s="43">
        <f t="shared" si="0"/>
        <v>0</v>
      </c>
      <c r="H24" s="85"/>
    </row>
    <row r="25" spans="1:8" s="44" customFormat="1" ht="12.75">
      <c r="A25" s="83" t="s">
        <v>366</v>
      </c>
      <c r="B25" s="84" t="s">
        <v>367</v>
      </c>
      <c r="C25" s="41" t="s">
        <v>926</v>
      </c>
      <c r="D25" s="42">
        <v>11196</v>
      </c>
      <c r="E25" s="15"/>
      <c r="F25" s="43">
        <f t="shared" si="0"/>
        <v>0</v>
      </c>
      <c r="H25" s="85"/>
    </row>
    <row r="26" spans="1:8" s="44" customFormat="1" ht="12.75">
      <c r="A26" s="83" t="s">
        <v>368</v>
      </c>
      <c r="B26" s="84" t="s">
        <v>532</v>
      </c>
      <c r="C26" s="41" t="s">
        <v>926</v>
      </c>
      <c r="D26" s="42">
        <v>366.6</v>
      </c>
      <c r="E26" s="15"/>
      <c r="F26" s="43">
        <f t="shared" si="0"/>
        <v>0</v>
      </c>
      <c r="H26" s="85"/>
    </row>
    <row r="27" spans="1:8" s="44" customFormat="1" ht="12.75">
      <c r="A27" s="83" t="s">
        <v>369</v>
      </c>
      <c r="B27" s="84" t="s">
        <v>370</v>
      </c>
      <c r="C27" s="41" t="s">
        <v>926</v>
      </c>
      <c r="D27" s="42">
        <v>42.98</v>
      </c>
      <c r="E27" s="15"/>
      <c r="F27" s="43">
        <f t="shared" si="0"/>
        <v>0</v>
      </c>
      <c r="H27" s="85"/>
    </row>
    <row r="28" spans="1:8" s="44" customFormat="1" ht="12.75">
      <c r="A28" s="83" t="s">
        <v>371</v>
      </c>
      <c r="B28" s="84" t="s">
        <v>372</v>
      </c>
      <c r="C28" s="41" t="s">
        <v>926</v>
      </c>
      <c r="D28" s="42">
        <v>386.86</v>
      </c>
      <c r="E28" s="15"/>
      <c r="F28" s="43">
        <f t="shared" si="0"/>
        <v>0</v>
      </c>
      <c r="H28" s="85"/>
    </row>
    <row r="29" spans="1:8" s="44" customFormat="1" ht="12.75">
      <c r="A29" s="83" t="s">
        <v>373</v>
      </c>
      <c r="B29" s="84" t="s">
        <v>374</v>
      </c>
      <c r="C29" s="41" t="s">
        <v>926</v>
      </c>
      <c r="D29" s="42">
        <v>594</v>
      </c>
      <c r="E29" s="15"/>
      <c r="F29" s="43">
        <f t="shared" si="0"/>
        <v>0</v>
      </c>
      <c r="H29" s="85"/>
    </row>
    <row r="30" spans="1:8" s="44" customFormat="1" ht="12.75">
      <c r="A30" s="83" t="s">
        <v>375</v>
      </c>
      <c r="B30" s="84" t="s">
        <v>376</v>
      </c>
      <c r="C30" s="41" t="s">
        <v>926</v>
      </c>
      <c r="D30" s="42">
        <v>60</v>
      </c>
      <c r="E30" s="15"/>
      <c r="F30" s="43">
        <f t="shared" si="0"/>
        <v>0</v>
      </c>
      <c r="H30" s="85"/>
    </row>
    <row r="31" spans="1:8" s="44" customFormat="1" ht="12.75">
      <c r="A31" s="83" t="s">
        <v>377</v>
      </c>
      <c r="B31" s="84" t="s">
        <v>378</v>
      </c>
      <c r="C31" s="41" t="s">
        <v>926</v>
      </c>
      <c r="D31" s="42">
        <v>3872.64</v>
      </c>
      <c r="E31" s="15"/>
      <c r="F31" s="43">
        <f t="shared" si="0"/>
        <v>0</v>
      </c>
      <c r="H31" s="85"/>
    </row>
    <row r="32" spans="1:8" s="44" customFormat="1" ht="12.75">
      <c r="A32" s="83" t="s">
        <v>379</v>
      </c>
      <c r="B32" s="84" t="s">
        <v>380</v>
      </c>
      <c r="C32" s="41" t="s">
        <v>926</v>
      </c>
      <c r="D32" s="42">
        <v>90</v>
      </c>
      <c r="E32" s="15"/>
      <c r="F32" s="43">
        <f t="shared" si="0"/>
        <v>0</v>
      </c>
      <c r="H32" s="85"/>
    </row>
    <row r="33" spans="1:8" s="44" customFormat="1" ht="12.75">
      <c r="A33" s="83" t="s">
        <v>381</v>
      </c>
      <c r="B33" s="84" t="s">
        <v>382</v>
      </c>
      <c r="C33" s="41" t="s">
        <v>926</v>
      </c>
      <c r="D33" s="42">
        <v>1.42</v>
      </c>
      <c r="E33" s="15"/>
      <c r="F33" s="43">
        <f t="shared" si="0"/>
        <v>0</v>
      </c>
      <c r="H33" s="85"/>
    </row>
    <row r="34" spans="1:8" s="44" customFormat="1" ht="12.75">
      <c r="A34" s="83" t="s">
        <v>383</v>
      </c>
      <c r="B34" s="84" t="s">
        <v>384</v>
      </c>
      <c r="C34" s="41" t="s">
        <v>926</v>
      </c>
      <c r="D34" s="42">
        <v>24.02</v>
      </c>
      <c r="E34" s="15"/>
      <c r="F34" s="43">
        <f t="shared" si="0"/>
        <v>0</v>
      </c>
      <c r="H34" s="85"/>
    </row>
    <row r="35" spans="1:8" s="44" customFormat="1" ht="12.75">
      <c r="A35" s="83" t="s">
        <v>385</v>
      </c>
      <c r="B35" s="84" t="s">
        <v>386</v>
      </c>
      <c r="C35" s="41" t="s">
        <v>925</v>
      </c>
      <c r="D35" s="42">
        <v>365.46</v>
      </c>
      <c r="E35" s="15"/>
      <c r="F35" s="43">
        <f t="shared" si="0"/>
        <v>0</v>
      </c>
      <c r="H35" s="85"/>
    </row>
    <row r="36" spans="1:8" s="44" customFormat="1" ht="12.75">
      <c r="A36" s="83" t="s">
        <v>387</v>
      </c>
      <c r="B36" s="84" t="s">
        <v>388</v>
      </c>
      <c r="C36" s="41" t="s">
        <v>925</v>
      </c>
      <c r="D36" s="42">
        <v>7308.6</v>
      </c>
      <c r="E36" s="15"/>
      <c r="F36" s="43">
        <f t="shared" si="0"/>
        <v>0</v>
      </c>
      <c r="H36" s="85"/>
    </row>
    <row r="37" spans="1:8" s="44" customFormat="1" ht="12.75">
      <c r="A37" s="83" t="s">
        <v>389</v>
      </c>
      <c r="B37" s="84" t="s">
        <v>390</v>
      </c>
      <c r="C37" s="41" t="s">
        <v>925</v>
      </c>
      <c r="D37" s="42">
        <v>8914.3</v>
      </c>
      <c r="E37" s="15"/>
      <c r="F37" s="43">
        <f t="shared" si="0"/>
        <v>0</v>
      </c>
      <c r="H37" s="85"/>
    </row>
    <row r="38" spans="1:8" s="44" customFormat="1" ht="12.75">
      <c r="A38" s="83" t="s">
        <v>391</v>
      </c>
      <c r="B38" s="84" t="s">
        <v>392</v>
      </c>
      <c r="C38" s="41" t="s">
        <v>925</v>
      </c>
      <c r="D38" s="42">
        <v>158.76</v>
      </c>
      <c r="E38" s="15"/>
      <c r="F38" s="43">
        <f t="shared" si="0"/>
        <v>0</v>
      </c>
      <c r="H38" s="85"/>
    </row>
    <row r="39" spans="1:8" s="44" customFormat="1" ht="12.75">
      <c r="A39" s="83" t="s">
        <v>393</v>
      </c>
      <c r="B39" s="84" t="s">
        <v>394</v>
      </c>
      <c r="C39" s="41" t="s">
        <v>925</v>
      </c>
      <c r="D39" s="42">
        <v>2244.96</v>
      </c>
      <c r="E39" s="15"/>
      <c r="F39" s="43">
        <f t="shared" si="0"/>
        <v>0</v>
      </c>
      <c r="H39" s="85"/>
    </row>
    <row r="40" spans="1:8" s="44" customFormat="1" ht="12.75">
      <c r="A40" s="83" t="s">
        <v>395</v>
      </c>
      <c r="B40" s="84" t="s">
        <v>396</v>
      </c>
      <c r="C40" s="41" t="s">
        <v>178</v>
      </c>
      <c r="D40" s="42">
        <v>2</v>
      </c>
      <c r="E40" s="15"/>
      <c r="F40" s="43">
        <f t="shared" si="0"/>
        <v>0</v>
      </c>
      <c r="H40" s="85"/>
    </row>
    <row r="41" spans="1:8" s="44" customFormat="1" ht="12.75">
      <c r="A41" s="83" t="s">
        <v>397</v>
      </c>
      <c r="B41" s="84" t="s">
        <v>398</v>
      </c>
      <c r="C41" s="41" t="s">
        <v>1080</v>
      </c>
      <c r="D41" s="42">
        <v>160</v>
      </c>
      <c r="E41" s="15"/>
      <c r="F41" s="43">
        <f t="shared" si="0"/>
        <v>0</v>
      </c>
      <c r="H41" s="85"/>
    </row>
    <row r="42" spans="1:8" s="44" customFormat="1" ht="12.75">
      <c r="A42" s="83" t="s">
        <v>399</v>
      </c>
      <c r="B42" s="84" t="s">
        <v>529</v>
      </c>
      <c r="C42" s="41" t="s">
        <v>1080</v>
      </c>
      <c r="D42" s="42">
        <v>380</v>
      </c>
      <c r="E42" s="15"/>
      <c r="F42" s="43">
        <f t="shared" si="0"/>
        <v>0</v>
      </c>
      <c r="H42" s="85"/>
    </row>
    <row r="43" spans="1:8" s="44" customFormat="1" ht="12.75">
      <c r="A43" s="83" t="s">
        <v>400</v>
      </c>
      <c r="B43" s="84" t="s">
        <v>530</v>
      </c>
      <c r="C43" s="41" t="s">
        <v>1080</v>
      </c>
      <c r="D43" s="42">
        <v>160</v>
      </c>
      <c r="E43" s="15"/>
      <c r="F43" s="43">
        <f t="shared" si="0"/>
        <v>0</v>
      </c>
      <c r="H43" s="85"/>
    </row>
    <row r="44" spans="1:8" s="44" customFormat="1" ht="12.75">
      <c r="A44" s="83" t="s">
        <v>401</v>
      </c>
      <c r="B44" s="84" t="s">
        <v>402</v>
      </c>
      <c r="C44" s="41" t="s">
        <v>180</v>
      </c>
      <c r="D44" s="42">
        <v>10</v>
      </c>
      <c r="E44" s="15"/>
      <c r="F44" s="43">
        <f t="shared" si="0"/>
        <v>0</v>
      </c>
      <c r="H44" s="85"/>
    </row>
    <row r="45" spans="1:8" s="44" customFormat="1" ht="12.75">
      <c r="A45" s="83" t="s">
        <v>403</v>
      </c>
      <c r="B45" s="84" t="s">
        <v>531</v>
      </c>
      <c r="C45" s="41" t="s">
        <v>180</v>
      </c>
      <c r="D45" s="42">
        <v>10</v>
      </c>
      <c r="E45" s="15"/>
      <c r="F45" s="43">
        <f t="shared" si="0"/>
        <v>0</v>
      </c>
      <c r="H45" s="85"/>
    </row>
    <row r="46" spans="1:8" s="44" customFormat="1" ht="12.75">
      <c r="A46" s="83" t="s">
        <v>404</v>
      </c>
      <c r="B46" s="84" t="s">
        <v>405</v>
      </c>
      <c r="C46" s="41" t="s">
        <v>925</v>
      </c>
      <c r="D46" s="42">
        <v>212.44</v>
      </c>
      <c r="E46" s="15"/>
      <c r="F46" s="43">
        <f t="shared" si="0"/>
        <v>0</v>
      </c>
      <c r="H46" s="85"/>
    </row>
    <row r="47" spans="1:8" s="44" customFormat="1" ht="12.75">
      <c r="A47" s="83" t="s">
        <v>406</v>
      </c>
      <c r="B47" s="84" t="s">
        <v>407</v>
      </c>
      <c r="C47" s="41" t="s">
        <v>925</v>
      </c>
      <c r="D47" s="42">
        <v>828.34</v>
      </c>
      <c r="E47" s="15"/>
      <c r="F47" s="43">
        <f t="shared" si="0"/>
        <v>0</v>
      </c>
      <c r="H47" s="85"/>
    </row>
    <row r="48" spans="1:8" s="44" customFormat="1" ht="12.75">
      <c r="A48" s="83" t="s">
        <v>408</v>
      </c>
      <c r="B48" s="84" t="s">
        <v>409</v>
      </c>
      <c r="C48" s="41" t="s">
        <v>926</v>
      </c>
      <c r="D48" s="42">
        <v>303.54</v>
      </c>
      <c r="E48" s="15"/>
      <c r="F48" s="43">
        <f t="shared" si="0"/>
        <v>0</v>
      </c>
      <c r="H48" s="85"/>
    </row>
    <row r="49" spans="1:8" s="44" customFormat="1" ht="12.75">
      <c r="A49" s="83" t="s">
        <v>410</v>
      </c>
      <c r="B49" s="84" t="s">
        <v>411</v>
      </c>
      <c r="C49" s="41" t="s">
        <v>926</v>
      </c>
      <c r="D49" s="42">
        <v>1339.74</v>
      </c>
      <c r="E49" s="15"/>
      <c r="F49" s="43">
        <f t="shared" si="0"/>
        <v>0</v>
      </c>
      <c r="H49" s="85"/>
    </row>
    <row r="50" spans="1:8" s="44" customFormat="1" ht="12.75">
      <c r="A50" s="83" t="s">
        <v>412</v>
      </c>
      <c r="B50" s="84" t="s">
        <v>413</v>
      </c>
      <c r="C50" s="41" t="s">
        <v>926</v>
      </c>
      <c r="D50" s="42">
        <v>972.16</v>
      </c>
      <c r="E50" s="15"/>
      <c r="F50" s="43">
        <f t="shared" si="0"/>
        <v>0</v>
      </c>
      <c r="H50" s="85"/>
    </row>
    <row r="51" spans="1:8" s="44" customFormat="1" ht="12.75">
      <c r="A51" s="83" t="s">
        <v>414</v>
      </c>
      <c r="B51" s="84" t="s">
        <v>415</v>
      </c>
      <c r="C51" s="41" t="s">
        <v>926</v>
      </c>
      <c r="D51" s="42">
        <v>2396.56</v>
      </c>
      <c r="E51" s="15"/>
      <c r="F51" s="43">
        <f t="shared" si="0"/>
        <v>0</v>
      </c>
      <c r="H51" s="85"/>
    </row>
    <row r="52" spans="1:8" s="44" customFormat="1" ht="12.75">
      <c r="A52" s="83" t="s">
        <v>416</v>
      </c>
      <c r="B52" s="84" t="s">
        <v>417</v>
      </c>
      <c r="C52" s="41" t="s">
        <v>926</v>
      </c>
      <c r="D52" s="42">
        <v>2212.86</v>
      </c>
      <c r="E52" s="15"/>
      <c r="F52" s="43">
        <f t="shared" si="0"/>
        <v>0</v>
      </c>
      <c r="H52" s="85"/>
    </row>
    <row r="53" spans="1:8" s="44" customFormat="1" ht="12.75">
      <c r="A53" s="83" t="s">
        <v>418</v>
      </c>
      <c r="B53" s="84" t="s">
        <v>419</v>
      </c>
      <c r="C53" s="41" t="s">
        <v>926</v>
      </c>
      <c r="D53" s="42">
        <v>183.7</v>
      </c>
      <c r="E53" s="15"/>
      <c r="F53" s="43">
        <f t="shared" si="0"/>
        <v>0</v>
      </c>
      <c r="H53" s="85"/>
    </row>
    <row r="54" spans="1:8" s="44" customFormat="1" ht="12.75">
      <c r="A54" s="83" t="s">
        <v>420</v>
      </c>
      <c r="B54" s="84" t="s">
        <v>526</v>
      </c>
      <c r="C54" s="41" t="s">
        <v>926</v>
      </c>
      <c r="D54" s="42">
        <v>100</v>
      </c>
      <c r="E54" s="15"/>
      <c r="F54" s="43">
        <f t="shared" si="0"/>
        <v>0</v>
      </c>
      <c r="H54" s="85"/>
    </row>
    <row r="55" spans="1:8" s="44" customFormat="1" ht="12.75">
      <c r="A55" s="83" t="s">
        <v>421</v>
      </c>
      <c r="B55" s="84" t="s">
        <v>422</v>
      </c>
      <c r="C55" s="41" t="s">
        <v>927</v>
      </c>
      <c r="D55" s="42">
        <v>594484.8</v>
      </c>
      <c r="E55" s="15"/>
      <c r="F55" s="43">
        <f t="shared" si="0"/>
        <v>0</v>
      </c>
      <c r="H55" s="85"/>
    </row>
    <row r="56" spans="1:8" s="44" customFormat="1" ht="12.75">
      <c r="A56" s="83" t="s">
        <v>423</v>
      </c>
      <c r="B56" s="84" t="s">
        <v>424</v>
      </c>
      <c r="C56" s="41" t="s">
        <v>928</v>
      </c>
      <c r="D56" s="42">
        <v>292.9</v>
      </c>
      <c r="E56" s="15"/>
      <c r="F56" s="43">
        <f t="shared" si="0"/>
        <v>0</v>
      </c>
      <c r="H56" s="85"/>
    </row>
    <row r="57" spans="1:8" s="44" customFormat="1" ht="12.75">
      <c r="A57" s="83" t="s">
        <v>425</v>
      </c>
      <c r="B57" s="84" t="s">
        <v>426</v>
      </c>
      <c r="C57" s="41" t="s">
        <v>927</v>
      </c>
      <c r="D57" s="42">
        <v>11457.48</v>
      </c>
      <c r="E57" s="15"/>
      <c r="F57" s="43">
        <f t="shared" si="0"/>
        <v>0</v>
      </c>
      <c r="H57" s="85"/>
    </row>
    <row r="58" spans="1:8" s="44" customFormat="1" ht="12.75">
      <c r="A58" s="83" t="s">
        <v>427</v>
      </c>
      <c r="B58" s="84" t="s">
        <v>428</v>
      </c>
      <c r="C58" s="41" t="s">
        <v>929</v>
      </c>
      <c r="D58" s="42">
        <v>70</v>
      </c>
      <c r="E58" s="15"/>
      <c r="F58" s="43">
        <f t="shared" si="0"/>
        <v>0</v>
      </c>
      <c r="H58" s="85"/>
    </row>
    <row r="59" spans="1:8" s="44" customFormat="1" ht="12.75">
      <c r="A59" s="83" t="s">
        <v>429</v>
      </c>
      <c r="B59" s="84" t="s">
        <v>430</v>
      </c>
      <c r="C59" s="41" t="s">
        <v>927</v>
      </c>
      <c r="D59" s="42">
        <v>3700</v>
      </c>
      <c r="E59" s="15"/>
      <c r="F59" s="43">
        <f t="shared" si="0"/>
        <v>0</v>
      </c>
      <c r="H59" s="85"/>
    </row>
    <row r="60" spans="1:8" s="44" customFormat="1" ht="12.75">
      <c r="A60" s="83" t="s">
        <v>431</v>
      </c>
      <c r="B60" s="84" t="s">
        <v>432</v>
      </c>
      <c r="C60" s="41" t="s">
        <v>925</v>
      </c>
      <c r="D60" s="42">
        <v>41.38</v>
      </c>
      <c r="E60" s="15"/>
      <c r="F60" s="43">
        <f t="shared" si="0"/>
        <v>0</v>
      </c>
      <c r="H60" s="85"/>
    </row>
    <row r="61" spans="1:8" s="44" customFormat="1" ht="12.75">
      <c r="A61" s="83" t="s">
        <v>433</v>
      </c>
      <c r="B61" s="84" t="s">
        <v>434</v>
      </c>
      <c r="C61" s="41" t="s">
        <v>925</v>
      </c>
      <c r="D61" s="42">
        <v>3917.06</v>
      </c>
      <c r="E61" s="15"/>
      <c r="F61" s="43">
        <f t="shared" si="0"/>
        <v>0</v>
      </c>
      <c r="H61" s="85"/>
    </row>
    <row r="62" spans="1:8" s="44" customFormat="1" ht="12.75">
      <c r="A62" s="83" t="s">
        <v>435</v>
      </c>
      <c r="B62" s="84" t="s">
        <v>436</v>
      </c>
      <c r="C62" s="41" t="s">
        <v>925</v>
      </c>
      <c r="D62" s="42">
        <v>1388.26</v>
      </c>
      <c r="E62" s="15"/>
      <c r="F62" s="43">
        <f t="shared" si="0"/>
        <v>0</v>
      </c>
      <c r="H62" s="85"/>
    </row>
    <row r="63" spans="1:8" s="44" customFormat="1" ht="12.75">
      <c r="A63" s="83" t="s">
        <v>437</v>
      </c>
      <c r="B63" s="84" t="s">
        <v>438</v>
      </c>
      <c r="C63" s="41" t="s">
        <v>925</v>
      </c>
      <c r="D63" s="42">
        <v>1530.54</v>
      </c>
      <c r="E63" s="15"/>
      <c r="F63" s="43">
        <f t="shared" si="0"/>
        <v>0</v>
      </c>
      <c r="H63" s="85"/>
    </row>
    <row r="64" spans="1:8" s="44" customFormat="1" ht="12.75">
      <c r="A64" s="83" t="s">
        <v>439</v>
      </c>
      <c r="B64" s="84" t="s">
        <v>440</v>
      </c>
      <c r="C64" s="41" t="s">
        <v>925</v>
      </c>
      <c r="D64" s="42">
        <v>2954.14</v>
      </c>
      <c r="E64" s="15"/>
      <c r="F64" s="43">
        <f t="shared" si="0"/>
        <v>0</v>
      </c>
      <c r="H64" s="85"/>
    </row>
    <row r="65" spans="1:8" s="44" customFormat="1" ht="12.75">
      <c r="A65" s="83" t="s">
        <v>441</v>
      </c>
      <c r="B65" s="84" t="s">
        <v>442</v>
      </c>
      <c r="C65" s="41" t="s">
        <v>925</v>
      </c>
      <c r="D65" s="42">
        <v>207.98</v>
      </c>
      <c r="E65" s="15"/>
      <c r="F65" s="43">
        <f t="shared" si="0"/>
        <v>0</v>
      </c>
      <c r="H65" s="85"/>
    </row>
    <row r="66" spans="1:8" s="44" customFormat="1" ht="12.75">
      <c r="A66" s="83" t="s">
        <v>443</v>
      </c>
      <c r="B66" s="84" t="s">
        <v>444</v>
      </c>
      <c r="C66" s="41" t="s">
        <v>925</v>
      </c>
      <c r="D66" s="42">
        <v>16938.94</v>
      </c>
      <c r="E66" s="15"/>
      <c r="F66" s="43">
        <f t="shared" si="0"/>
        <v>0</v>
      </c>
      <c r="H66" s="85"/>
    </row>
    <row r="67" spans="1:8" s="44" customFormat="1" ht="12.75">
      <c r="A67" s="83" t="s">
        <v>445</v>
      </c>
      <c r="B67" s="84" t="s">
        <v>446</v>
      </c>
      <c r="C67" s="41" t="s">
        <v>925</v>
      </c>
      <c r="D67" s="42">
        <v>700.68</v>
      </c>
      <c r="E67" s="15"/>
      <c r="F67" s="43">
        <f t="shared" si="0"/>
        <v>0</v>
      </c>
      <c r="H67" s="85"/>
    </row>
    <row r="68" spans="1:8" s="44" customFormat="1" ht="12.75">
      <c r="A68" s="83" t="s">
        <v>447</v>
      </c>
      <c r="B68" s="84" t="s">
        <v>448</v>
      </c>
      <c r="C68" s="41" t="s">
        <v>925</v>
      </c>
      <c r="D68" s="42">
        <v>321.64</v>
      </c>
      <c r="E68" s="15"/>
      <c r="F68" s="43">
        <f t="shared" si="0"/>
        <v>0</v>
      </c>
      <c r="H68" s="85"/>
    </row>
    <row r="69" spans="1:8" s="44" customFormat="1" ht="12.75">
      <c r="A69" s="83" t="s">
        <v>449</v>
      </c>
      <c r="B69" s="84" t="s">
        <v>528</v>
      </c>
      <c r="C69" s="41" t="s">
        <v>925</v>
      </c>
      <c r="D69" s="42">
        <v>700.68</v>
      </c>
      <c r="E69" s="15"/>
      <c r="F69" s="43">
        <f t="shared" si="0"/>
        <v>0</v>
      </c>
      <c r="H69" s="85"/>
    </row>
    <row r="70" spans="1:8" s="44" customFormat="1" ht="12.75">
      <c r="A70" s="83" t="s">
        <v>450</v>
      </c>
      <c r="B70" s="84" t="s">
        <v>451</v>
      </c>
      <c r="C70" s="41" t="s">
        <v>925</v>
      </c>
      <c r="D70" s="42">
        <v>59.44</v>
      </c>
      <c r="E70" s="15"/>
      <c r="F70" s="43">
        <f t="shared" si="0"/>
        <v>0</v>
      </c>
      <c r="H70" s="85"/>
    </row>
    <row r="71" spans="1:8" s="44" customFormat="1" ht="12.75">
      <c r="A71" s="83" t="s">
        <v>452</v>
      </c>
      <c r="B71" s="84" t="s">
        <v>453</v>
      </c>
      <c r="C71" s="41" t="s">
        <v>930</v>
      </c>
      <c r="D71" s="42">
        <v>204</v>
      </c>
      <c r="E71" s="15"/>
      <c r="F71" s="43">
        <f t="shared" si="0"/>
        <v>0</v>
      </c>
      <c r="H71" s="85"/>
    </row>
    <row r="72" spans="1:8" s="44" customFormat="1" ht="12.75">
      <c r="A72" s="83" t="s">
        <v>454</v>
      </c>
      <c r="B72" s="84" t="s">
        <v>455</v>
      </c>
      <c r="C72" s="41" t="s">
        <v>930</v>
      </c>
      <c r="D72" s="42">
        <v>826</v>
      </c>
      <c r="E72" s="15"/>
      <c r="F72" s="43">
        <f t="shared" si="0"/>
        <v>0</v>
      </c>
      <c r="H72" s="85"/>
    </row>
    <row r="73" spans="1:8" s="44" customFormat="1" ht="12.75">
      <c r="A73" s="83" t="s">
        <v>456</v>
      </c>
      <c r="B73" s="84" t="s">
        <v>457</v>
      </c>
      <c r="C73" s="41" t="s">
        <v>925</v>
      </c>
      <c r="D73" s="42">
        <v>67.24</v>
      </c>
      <c r="E73" s="15"/>
      <c r="F73" s="43">
        <f t="shared" si="0"/>
        <v>0</v>
      </c>
      <c r="H73" s="85"/>
    </row>
    <row r="74" spans="1:8" s="44" customFormat="1" ht="12.75">
      <c r="A74" s="83" t="s">
        <v>458</v>
      </c>
      <c r="B74" s="84" t="s">
        <v>459</v>
      </c>
      <c r="C74" s="41" t="s">
        <v>925</v>
      </c>
      <c r="D74" s="42">
        <v>2454</v>
      </c>
      <c r="E74" s="15"/>
      <c r="F74" s="43">
        <f t="shared" si="0"/>
        <v>0</v>
      </c>
      <c r="H74" s="85"/>
    </row>
    <row r="75" spans="1:8" s="44" customFormat="1" ht="12.75">
      <c r="A75" s="83" t="s">
        <v>460</v>
      </c>
      <c r="B75" s="84" t="s">
        <v>461</v>
      </c>
      <c r="C75" s="41" t="s">
        <v>925</v>
      </c>
      <c r="D75" s="42">
        <v>4098.56</v>
      </c>
      <c r="E75" s="15"/>
      <c r="F75" s="43">
        <f t="shared" si="0"/>
        <v>0</v>
      </c>
      <c r="H75" s="85"/>
    </row>
    <row r="76" spans="1:8" s="44" customFormat="1" ht="12.75">
      <c r="A76" s="83" t="s">
        <v>462</v>
      </c>
      <c r="B76" s="84" t="s">
        <v>463</v>
      </c>
      <c r="C76" s="41" t="s">
        <v>925</v>
      </c>
      <c r="D76" s="42">
        <v>677.04</v>
      </c>
      <c r="E76" s="15"/>
      <c r="F76" s="43">
        <f t="shared" si="0"/>
        <v>0</v>
      </c>
      <c r="H76" s="85"/>
    </row>
    <row r="77" spans="1:8" s="44" customFormat="1" ht="12.75">
      <c r="A77" s="83" t="s">
        <v>464</v>
      </c>
      <c r="B77" s="84" t="s">
        <v>465</v>
      </c>
      <c r="C77" s="41" t="s">
        <v>925</v>
      </c>
      <c r="D77" s="42">
        <v>877.12</v>
      </c>
      <c r="E77" s="15"/>
      <c r="F77" s="43">
        <f t="shared" si="0"/>
        <v>0</v>
      </c>
      <c r="H77" s="85"/>
    </row>
    <row r="78" spans="1:8" s="44" customFormat="1" ht="12.75">
      <c r="A78" s="83" t="s">
        <v>466</v>
      </c>
      <c r="B78" s="84" t="s">
        <v>467</v>
      </c>
      <c r="C78" s="41" t="s">
        <v>931</v>
      </c>
      <c r="D78" s="42">
        <v>1754.24</v>
      </c>
      <c r="E78" s="15"/>
      <c r="F78" s="43">
        <f t="shared" si="0"/>
        <v>0</v>
      </c>
      <c r="H78" s="85"/>
    </row>
    <row r="79" spans="1:8" s="44" customFormat="1" ht="12.75">
      <c r="A79" s="83" t="s">
        <v>468</v>
      </c>
      <c r="B79" s="84" t="s">
        <v>469</v>
      </c>
      <c r="C79" s="41" t="s">
        <v>925</v>
      </c>
      <c r="D79" s="42">
        <v>4098.56</v>
      </c>
      <c r="E79" s="15"/>
      <c r="F79" s="43">
        <f aca="true" t="shared" si="1" ref="F79:F142">D79*E79</f>
        <v>0</v>
      </c>
      <c r="H79" s="85"/>
    </row>
    <row r="80" spans="1:8" s="44" customFormat="1" ht="12.75">
      <c r="A80" s="83" t="s">
        <v>470</v>
      </c>
      <c r="B80" s="84" t="s">
        <v>471</v>
      </c>
      <c r="C80" s="41" t="s">
        <v>925</v>
      </c>
      <c r="D80" s="42">
        <v>8077.12</v>
      </c>
      <c r="E80" s="15"/>
      <c r="F80" s="43">
        <f t="shared" si="1"/>
        <v>0</v>
      </c>
      <c r="H80" s="85"/>
    </row>
    <row r="81" spans="1:8" s="44" customFormat="1" ht="12.75">
      <c r="A81" s="83" t="s">
        <v>472</v>
      </c>
      <c r="B81" s="84" t="s">
        <v>473</v>
      </c>
      <c r="C81" s="41" t="s">
        <v>925</v>
      </c>
      <c r="D81" s="42">
        <v>1341.66</v>
      </c>
      <c r="E81" s="15"/>
      <c r="F81" s="43">
        <f t="shared" si="1"/>
        <v>0</v>
      </c>
      <c r="H81" s="85"/>
    </row>
    <row r="82" spans="1:8" s="44" customFormat="1" ht="12.75">
      <c r="A82" s="83" t="s">
        <v>474</v>
      </c>
      <c r="B82" s="84" t="s">
        <v>475</v>
      </c>
      <c r="C82" s="41" t="s">
        <v>925</v>
      </c>
      <c r="D82" s="42">
        <v>172.76</v>
      </c>
      <c r="E82" s="15"/>
      <c r="F82" s="43">
        <f t="shared" si="1"/>
        <v>0</v>
      </c>
      <c r="H82" s="85"/>
    </row>
    <row r="83" spans="1:8" s="44" customFormat="1" ht="12.75">
      <c r="A83" s="83" t="s">
        <v>476</v>
      </c>
      <c r="B83" s="84" t="s">
        <v>527</v>
      </c>
      <c r="C83" s="41" t="s">
        <v>925</v>
      </c>
      <c r="D83" s="42">
        <v>820.86</v>
      </c>
      <c r="E83" s="15"/>
      <c r="F83" s="43">
        <f t="shared" si="1"/>
        <v>0</v>
      </c>
      <c r="H83" s="85"/>
    </row>
    <row r="84" spans="1:8" s="44" customFormat="1" ht="12.75">
      <c r="A84" s="83" t="s">
        <v>477</v>
      </c>
      <c r="B84" s="84" t="s">
        <v>478</v>
      </c>
      <c r="C84" s="41" t="s">
        <v>925</v>
      </c>
      <c r="D84" s="42">
        <v>3959.14</v>
      </c>
      <c r="E84" s="15"/>
      <c r="F84" s="43">
        <f t="shared" si="1"/>
        <v>0</v>
      </c>
      <c r="H84" s="85"/>
    </row>
    <row r="85" spans="1:8" s="44" customFormat="1" ht="12.75">
      <c r="A85" s="83" t="s">
        <v>479</v>
      </c>
      <c r="B85" s="84" t="s">
        <v>480</v>
      </c>
      <c r="C85" s="41" t="s">
        <v>925</v>
      </c>
      <c r="D85" s="42">
        <v>1341.66</v>
      </c>
      <c r="E85" s="15"/>
      <c r="F85" s="43">
        <f t="shared" si="1"/>
        <v>0</v>
      </c>
      <c r="H85" s="85"/>
    </row>
    <row r="86" spans="1:8" s="44" customFormat="1" ht="12.75">
      <c r="A86" s="83" t="s">
        <v>481</v>
      </c>
      <c r="B86" s="84" t="s">
        <v>482</v>
      </c>
      <c r="C86" s="41" t="s">
        <v>925</v>
      </c>
      <c r="D86" s="42">
        <v>914</v>
      </c>
      <c r="E86" s="15"/>
      <c r="F86" s="43">
        <f t="shared" si="1"/>
        <v>0</v>
      </c>
      <c r="H86" s="85"/>
    </row>
    <row r="87" spans="1:8" s="44" customFormat="1" ht="12.75">
      <c r="A87" s="83" t="s">
        <v>483</v>
      </c>
      <c r="B87" s="84" t="s">
        <v>484</v>
      </c>
      <c r="C87" s="41" t="s">
        <v>925</v>
      </c>
      <c r="D87" s="42">
        <v>780.96</v>
      </c>
      <c r="E87" s="15"/>
      <c r="F87" s="43">
        <f t="shared" si="1"/>
        <v>0</v>
      </c>
      <c r="H87" s="85"/>
    </row>
    <row r="88" spans="1:8" s="44" customFormat="1" ht="12.75">
      <c r="A88" s="83" t="s">
        <v>485</v>
      </c>
      <c r="B88" s="84" t="s">
        <v>486</v>
      </c>
      <c r="C88" s="41" t="s">
        <v>925</v>
      </c>
      <c r="D88" s="42">
        <v>4098.56</v>
      </c>
      <c r="E88" s="15"/>
      <c r="F88" s="43">
        <f t="shared" si="1"/>
        <v>0</v>
      </c>
      <c r="H88" s="85"/>
    </row>
    <row r="89" spans="1:8" s="44" customFormat="1" ht="12.75">
      <c r="A89" s="83" t="s">
        <v>487</v>
      </c>
      <c r="B89" s="84" t="s">
        <v>488</v>
      </c>
      <c r="C89" s="41" t="s">
        <v>925</v>
      </c>
      <c r="D89" s="42">
        <v>40.66</v>
      </c>
      <c r="E89" s="15"/>
      <c r="F89" s="43">
        <f t="shared" si="1"/>
        <v>0</v>
      </c>
      <c r="H89" s="85"/>
    </row>
    <row r="90" spans="1:8" s="44" customFormat="1" ht="12.75">
      <c r="A90" s="83" t="s">
        <v>489</v>
      </c>
      <c r="B90" s="84" t="s">
        <v>490</v>
      </c>
      <c r="C90" s="41" t="s">
        <v>925</v>
      </c>
      <c r="D90" s="42">
        <v>1632.48</v>
      </c>
      <c r="E90" s="15"/>
      <c r="F90" s="43">
        <f t="shared" si="1"/>
        <v>0</v>
      </c>
      <c r="H90" s="85"/>
    </row>
    <row r="91" spans="1:8" s="44" customFormat="1" ht="12.75">
      <c r="A91" s="83" t="s">
        <v>491</v>
      </c>
      <c r="B91" s="84" t="s">
        <v>492</v>
      </c>
      <c r="C91" s="41" t="s">
        <v>925</v>
      </c>
      <c r="D91" s="42">
        <v>78.86</v>
      </c>
      <c r="E91" s="15"/>
      <c r="F91" s="43">
        <f t="shared" si="1"/>
        <v>0</v>
      </c>
      <c r="H91" s="85"/>
    </row>
    <row r="92" spans="1:8" s="44" customFormat="1" ht="12.75">
      <c r="A92" s="83" t="s">
        <v>493</v>
      </c>
      <c r="B92" s="84" t="s">
        <v>494</v>
      </c>
      <c r="C92" s="41" t="s">
        <v>925</v>
      </c>
      <c r="D92" s="42">
        <v>86.52</v>
      </c>
      <c r="E92" s="15"/>
      <c r="F92" s="43">
        <f t="shared" si="1"/>
        <v>0</v>
      </c>
      <c r="H92" s="85"/>
    </row>
    <row r="93" spans="1:8" s="44" customFormat="1" ht="12.75">
      <c r="A93" s="83" t="s">
        <v>495</v>
      </c>
      <c r="B93" s="84" t="s">
        <v>496</v>
      </c>
      <c r="C93" s="41" t="s">
        <v>925</v>
      </c>
      <c r="D93" s="42">
        <v>680.3</v>
      </c>
      <c r="E93" s="15"/>
      <c r="F93" s="43">
        <f t="shared" si="1"/>
        <v>0</v>
      </c>
      <c r="H93" s="85"/>
    </row>
    <row r="94" spans="1:8" s="44" customFormat="1" ht="12.75">
      <c r="A94" s="83" t="s">
        <v>497</v>
      </c>
      <c r="B94" s="84" t="s">
        <v>498</v>
      </c>
      <c r="C94" s="41" t="s">
        <v>1080</v>
      </c>
      <c r="D94" s="42">
        <v>148.8</v>
      </c>
      <c r="E94" s="15"/>
      <c r="F94" s="43">
        <f t="shared" si="1"/>
        <v>0</v>
      </c>
      <c r="H94" s="85"/>
    </row>
    <row r="95" spans="1:8" s="44" customFormat="1" ht="12.75">
      <c r="A95" s="83" t="s">
        <v>499</v>
      </c>
      <c r="B95" s="84" t="s">
        <v>500</v>
      </c>
      <c r="C95" s="41" t="s">
        <v>1080</v>
      </c>
      <c r="D95" s="42">
        <v>34.34</v>
      </c>
      <c r="E95" s="15"/>
      <c r="F95" s="43">
        <f t="shared" si="1"/>
        <v>0</v>
      </c>
      <c r="H95" s="85"/>
    </row>
    <row r="96" spans="1:8" s="44" customFormat="1" ht="12.75">
      <c r="A96" s="83" t="s">
        <v>501</v>
      </c>
      <c r="B96" s="84" t="s">
        <v>502</v>
      </c>
      <c r="C96" s="41" t="s">
        <v>1080</v>
      </c>
      <c r="D96" s="42">
        <v>82.88</v>
      </c>
      <c r="E96" s="15"/>
      <c r="F96" s="43">
        <f t="shared" si="1"/>
        <v>0</v>
      </c>
      <c r="H96" s="85"/>
    </row>
    <row r="97" spans="1:8" s="44" customFormat="1" ht="12.75">
      <c r="A97" s="83" t="s">
        <v>503</v>
      </c>
      <c r="B97" s="84" t="s">
        <v>504</v>
      </c>
      <c r="C97" s="41" t="s">
        <v>1080</v>
      </c>
      <c r="D97" s="42">
        <v>193.42</v>
      </c>
      <c r="E97" s="15"/>
      <c r="F97" s="43">
        <f t="shared" si="1"/>
        <v>0</v>
      </c>
      <c r="H97" s="85"/>
    </row>
    <row r="98" spans="1:8" s="44" customFormat="1" ht="12.75">
      <c r="A98" s="83" t="s">
        <v>505</v>
      </c>
      <c r="B98" s="84" t="s">
        <v>506</v>
      </c>
      <c r="C98" s="41" t="s">
        <v>1080</v>
      </c>
      <c r="D98" s="42">
        <v>1453</v>
      </c>
      <c r="E98" s="15"/>
      <c r="F98" s="43">
        <f t="shared" si="1"/>
        <v>0</v>
      </c>
      <c r="H98" s="85"/>
    </row>
    <row r="99" spans="1:8" s="44" customFormat="1" ht="12.75">
      <c r="A99" s="83" t="s">
        <v>507</v>
      </c>
      <c r="B99" s="84" t="s">
        <v>546</v>
      </c>
      <c r="C99" s="41" t="s">
        <v>925</v>
      </c>
      <c r="D99" s="42">
        <v>4975.68</v>
      </c>
      <c r="E99" s="15"/>
      <c r="F99" s="43">
        <f t="shared" si="1"/>
        <v>0</v>
      </c>
      <c r="H99" s="85"/>
    </row>
    <row r="100" spans="1:8" s="44" customFormat="1" ht="12.75">
      <c r="A100" s="83" t="s">
        <v>547</v>
      </c>
      <c r="B100" s="84" t="s">
        <v>548</v>
      </c>
      <c r="C100" s="41" t="s">
        <v>925</v>
      </c>
      <c r="D100" s="42">
        <v>4553.42</v>
      </c>
      <c r="E100" s="15"/>
      <c r="F100" s="43">
        <f t="shared" si="1"/>
        <v>0</v>
      </c>
      <c r="H100" s="85"/>
    </row>
    <row r="101" spans="1:8" s="44" customFormat="1" ht="12.75">
      <c r="A101" s="83" t="s">
        <v>549</v>
      </c>
      <c r="B101" s="84" t="s">
        <v>550</v>
      </c>
      <c r="C101" s="41" t="s">
        <v>930</v>
      </c>
      <c r="D101" s="42">
        <v>72</v>
      </c>
      <c r="E101" s="15"/>
      <c r="F101" s="43">
        <f t="shared" si="1"/>
        <v>0</v>
      </c>
      <c r="H101" s="85"/>
    </row>
    <row r="102" spans="1:8" s="44" customFormat="1" ht="12.75">
      <c r="A102" s="83" t="s">
        <v>551</v>
      </c>
      <c r="B102" s="84" t="s">
        <v>552</v>
      </c>
      <c r="C102" s="41" t="s">
        <v>925</v>
      </c>
      <c r="D102" s="42">
        <v>3183.58</v>
      </c>
      <c r="E102" s="15"/>
      <c r="F102" s="43">
        <f t="shared" si="1"/>
        <v>0</v>
      </c>
      <c r="H102" s="85"/>
    </row>
    <row r="103" spans="1:8" s="44" customFormat="1" ht="12.75">
      <c r="A103" s="83" t="s">
        <v>553</v>
      </c>
      <c r="B103" s="84" t="s">
        <v>554</v>
      </c>
      <c r="C103" s="41" t="s">
        <v>925</v>
      </c>
      <c r="D103" s="42">
        <v>1369.84</v>
      </c>
      <c r="E103" s="15"/>
      <c r="F103" s="43">
        <f t="shared" si="1"/>
        <v>0</v>
      </c>
      <c r="H103" s="85"/>
    </row>
    <row r="104" spans="1:8" s="44" customFormat="1" ht="12.75">
      <c r="A104" s="83" t="s">
        <v>555</v>
      </c>
      <c r="B104" s="84" t="s">
        <v>556</v>
      </c>
      <c r="C104" s="41" t="s">
        <v>925</v>
      </c>
      <c r="D104" s="42">
        <v>604.88</v>
      </c>
      <c r="E104" s="15"/>
      <c r="F104" s="43">
        <f t="shared" si="1"/>
        <v>0</v>
      </c>
      <c r="H104" s="85"/>
    </row>
    <row r="105" spans="1:8" s="44" customFormat="1" ht="12.75">
      <c r="A105" s="83" t="s">
        <v>557</v>
      </c>
      <c r="B105" s="84" t="s">
        <v>558</v>
      </c>
      <c r="C105" s="41" t="s">
        <v>930</v>
      </c>
      <c r="D105" s="42">
        <v>120</v>
      </c>
      <c r="E105" s="15"/>
      <c r="F105" s="43">
        <f t="shared" si="1"/>
        <v>0</v>
      </c>
      <c r="H105" s="85"/>
    </row>
    <row r="106" spans="1:8" s="44" customFormat="1" ht="12.75">
      <c r="A106" s="83" t="s">
        <v>559</v>
      </c>
      <c r="B106" s="84" t="s">
        <v>533</v>
      </c>
      <c r="C106" s="41" t="s">
        <v>930</v>
      </c>
      <c r="D106" s="42">
        <v>34</v>
      </c>
      <c r="E106" s="15"/>
      <c r="F106" s="43">
        <f t="shared" si="1"/>
        <v>0</v>
      </c>
      <c r="H106" s="85"/>
    </row>
    <row r="107" spans="1:8" s="44" customFormat="1" ht="12.75">
      <c r="A107" s="83" t="s">
        <v>560</v>
      </c>
      <c r="B107" s="84" t="s">
        <v>561</v>
      </c>
      <c r="C107" s="41" t="s">
        <v>930</v>
      </c>
      <c r="D107" s="42">
        <v>48</v>
      </c>
      <c r="E107" s="15"/>
      <c r="F107" s="43">
        <f t="shared" si="1"/>
        <v>0</v>
      </c>
      <c r="H107" s="85"/>
    </row>
    <row r="108" spans="1:8" s="44" customFormat="1" ht="12.75">
      <c r="A108" s="83" t="s">
        <v>562</v>
      </c>
      <c r="B108" s="84" t="s">
        <v>534</v>
      </c>
      <c r="C108" s="41" t="s">
        <v>930</v>
      </c>
      <c r="D108" s="42">
        <v>36</v>
      </c>
      <c r="E108" s="15"/>
      <c r="F108" s="43">
        <f t="shared" si="1"/>
        <v>0</v>
      </c>
      <c r="H108" s="85"/>
    </row>
    <row r="109" spans="1:8" s="44" customFormat="1" ht="12.75">
      <c r="A109" s="83" t="s">
        <v>563</v>
      </c>
      <c r="B109" s="84" t="s">
        <v>564</v>
      </c>
      <c r="C109" s="41" t="s">
        <v>930</v>
      </c>
      <c r="D109" s="42">
        <v>4</v>
      </c>
      <c r="E109" s="15"/>
      <c r="F109" s="43">
        <f t="shared" si="1"/>
        <v>0</v>
      </c>
      <c r="H109" s="85"/>
    </row>
    <row r="110" spans="1:8" s="44" customFormat="1" ht="12.75">
      <c r="A110" s="83" t="s">
        <v>565</v>
      </c>
      <c r="B110" s="84" t="s">
        <v>566</v>
      </c>
      <c r="C110" s="41" t="s">
        <v>930</v>
      </c>
      <c r="D110" s="42">
        <v>80</v>
      </c>
      <c r="E110" s="15"/>
      <c r="F110" s="43">
        <f t="shared" si="1"/>
        <v>0</v>
      </c>
      <c r="H110" s="85"/>
    </row>
    <row r="111" spans="1:8" s="44" customFormat="1" ht="12.75">
      <c r="A111" s="83" t="s">
        <v>567</v>
      </c>
      <c r="B111" s="84" t="s">
        <v>568</v>
      </c>
      <c r="C111" s="41" t="s">
        <v>930</v>
      </c>
      <c r="D111" s="42">
        <v>72</v>
      </c>
      <c r="E111" s="15"/>
      <c r="F111" s="43">
        <f t="shared" si="1"/>
        <v>0</v>
      </c>
      <c r="H111" s="85"/>
    </row>
    <row r="112" spans="1:8" s="44" customFormat="1" ht="12.75">
      <c r="A112" s="83" t="s">
        <v>569</v>
      </c>
      <c r="B112" s="84" t="s">
        <v>570</v>
      </c>
      <c r="C112" s="41" t="s">
        <v>930</v>
      </c>
      <c r="D112" s="42">
        <v>24</v>
      </c>
      <c r="E112" s="15"/>
      <c r="F112" s="43">
        <f t="shared" si="1"/>
        <v>0</v>
      </c>
      <c r="H112" s="85"/>
    </row>
    <row r="113" spans="1:8" s="44" customFormat="1" ht="12.75">
      <c r="A113" s="83" t="s">
        <v>571</v>
      </c>
      <c r="B113" s="84" t="s">
        <v>535</v>
      </c>
      <c r="C113" s="41" t="s">
        <v>930</v>
      </c>
      <c r="D113" s="42">
        <v>120</v>
      </c>
      <c r="E113" s="15"/>
      <c r="F113" s="43">
        <f t="shared" si="1"/>
        <v>0</v>
      </c>
      <c r="H113" s="85"/>
    </row>
    <row r="114" spans="1:8" s="44" customFormat="1" ht="12.75">
      <c r="A114" s="83" t="s">
        <v>572</v>
      </c>
      <c r="B114" s="84" t="s">
        <v>536</v>
      </c>
      <c r="C114" s="41" t="s">
        <v>930</v>
      </c>
      <c r="D114" s="42">
        <v>70</v>
      </c>
      <c r="E114" s="15"/>
      <c r="F114" s="43">
        <f t="shared" si="1"/>
        <v>0</v>
      </c>
      <c r="H114" s="85"/>
    </row>
    <row r="115" spans="1:8" s="44" customFormat="1" ht="12.75">
      <c r="A115" s="83" t="s">
        <v>573</v>
      </c>
      <c r="B115" s="84" t="s">
        <v>574</v>
      </c>
      <c r="C115" s="41" t="s">
        <v>930</v>
      </c>
      <c r="D115" s="42">
        <v>36</v>
      </c>
      <c r="E115" s="15"/>
      <c r="F115" s="43">
        <f t="shared" si="1"/>
        <v>0</v>
      </c>
      <c r="H115" s="85"/>
    </row>
    <row r="116" spans="1:8" s="44" customFormat="1" ht="12.75">
      <c r="A116" s="83" t="s">
        <v>575</v>
      </c>
      <c r="B116" s="84" t="s">
        <v>576</v>
      </c>
      <c r="C116" s="41" t="s">
        <v>930</v>
      </c>
      <c r="D116" s="42">
        <v>2</v>
      </c>
      <c r="E116" s="15"/>
      <c r="F116" s="43">
        <f t="shared" si="1"/>
        <v>0</v>
      </c>
      <c r="H116" s="85"/>
    </row>
    <row r="117" spans="1:8" s="44" customFormat="1" ht="12.75">
      <c r="A117" s="83" t="s">
        <v>577</v>
      </c>
      <c r="B117" s="84" t="s">
        <v>537</v>
      </c>
      <c r="C117" s="41" t="s">
        <v>930</v>
      </c>
      <c r="D117" s="42">
        <v>10</v>
      </c>
      <c r="E117" s="15"/>
      <c r="F117" s="43">
        <f t="shared" si="1"/>
        <v>0</v>
      </c>
      <c r="H117" s="85"/>
    </row>
    <row r="118" spans="1:8" s="44" customFormat="1" ht="12.75">
      <c r="A118" s="83" t="s">
        <v>578</v>
      </c>
      <c r="B118" s="84" t="s">
        <v>538</v>
      </c>
      <c r="C118" s="41" t="s">
        <v>930</v>
      </c>
      <c r="D118" s="42">
        <v>2</v>
      </c>
      <c r="E118" s="15"/>
      <c r="F118" s="43">
        <f t="shared" si="1"/>
        <v>0</v>
      </c>
      <c r="H118" s="85"/>
    </row>
    <row r="119" spans="1:8" s="44" customFormat="1" ht="12.75">
      <c r="A119" s="83" t="s">
        <v>579</v>
      </c>
      <c r="B119" s="84" t="s">
        <v>539</v>
      </c>
      <c r="C119" s="41" t="s">
        <v>930</v>
      </c>
      <c r="D119" s="42">
        <v>8</v>
      </c>
      <c r="E119" s="15"/>
      <c r="F119" s="43">
        <f t="shared" si="1"/>
        <v>0</v>
      </c>
      <c r="H119" s="85"/>
    </row>
    <row r="120" spans="1:8" s="44" customFormat="1" ht="12.75">
      <c r="A120" s="83" t="s">
        <v>580</v>
      </c>
      <c r="B120" s="84" t="s">
        <v>581</v>
      </c>
      <c r="C120" s="41" t="s">
        <v>1080</v>
      </c>
      <c r="D120" s="42">
        <v>181.36</v>
      </c>
      <c r="E120" s="15"/>
      <c r="F120" s="43">
        <f t="shared" si="1"/>
        <v>0</v>
      </c>
      <c r="H120" s="85"/>
    </row>
    <row r="121" spans="1:8" s="44" customFormat="1" ht="12.75">
      <c r="A121" s="83" t="s">
        <v>582</v>
      </c>
      <c r="B121" s="84" t="s">
        <v>583</v>
      </c>
      <c r="C121" s="41" t="s">
        <v>925</v>
      </c>
      <c r="D121" s="42">
        <v>51.92</v>
      </c>
      <c r="E121" s="15"/>
      <c r="F121" s="43">
        <f t="shared" si="1"/>
        <v>0</v>
      </c>
      <c r="H121" s="85"/>
    </row>
    <row r="122" spans="1:8" s="44" customFormat="1" ht="12.75">
      <c r="A122" s="83" t="s">
        <v>584</v>
      </c>
      <c r="B122" s="84" t="s">
        <v>585</v>
      </c>
      <c r="C122" s="41" t="s">
        <v>1080</v>
      </c>
      <c r="D122" s="42">
        <v>494.42</v>
      </c>
      <c r="E122" s="15"/>
      <c r="F122" s="43">
        <f t="shared" si="1"/>
        <v>0</v>
      </c>
      <c r="H122" s="85"/>
    </row>
    <row r="123" spans="1:8" s="44" customFormat="1" ht="12.75">
      <c r="A123" s="83" t="s">
        <v>586</v>
      </c>
      <c r="B123" s="84" t="s">
        <v>587</v>
      </c>
      <c r="C123" s="41" t="s">
        <v>929</v>
      </c>
      <c r="D123" s="42">
        <v>12</v>
      </c>
      <c r="E123" s="15"/>
      <c r="F123" s="43">
        <f t="shared" si="1"/>
        <v>0</v>
      </c>
      <c r="H123" s="85"/>
    </row>
    <row r="124" spans="1:8" s="44" customFormat="1" ht="12.75">
      <c r="A124" s="83" t="s">
        <v>588</v>
      </c>
      <c r="B124" s="84" t="s">
        <v>589</v>
      </c>
      <c r="C124" s="41" t="s">
        <v>929</v>
      </c>
      <c r="D124" s="42">
        <v>60</v>
      </c>
      <c r="E124" s="15"/>
      <c r="F124" s="43">
        <f t="shared" si="1"/>
        <v>0</v>
      </c>
      <c r="H124" s="85"/>
    </row>
    <row r="125" spans="1:8" s="44" customFormat="1" ht="12.75">
      <c r="A125" s="83" t="s">
        <v>590</v>
      </c>
      <c r="B125" s="84" t="s">
        <v>591</v>
      </c>
      <c r="C125" s="41" t="s">
        <v>929</v>
      </c>
      <c r="D125" s="42">
        <v>8</v>
      </c>
      <c r="E125" s="15"/>
      <c r="F125" s="43">
        <f t="shared" si="1"/>
        <v>0</v>
      </c>
      <c r="H125" s="85"/>
    </row>
    <row r="126" spans="1:8" s="44" customFormat="1" ht="12.75">
      <c r="A126" s="83" t="s">
        <v>592</v>
      </c>
      <c r="B126" s="84" t="s">
        <v>593</v>
      </c>
      <c r="C126" s="41" t="s">
        <v>929</v>
      </c>
      <c r="D126" s="42">
        <v>14</v>
      </c>
      <c r="E126" s="15"/>
      <c r="F126" s="43">
        <f t="shared" si="1"/>
        <v>0</v>
      </c>
      <c r="H126" s="85"/>
    </row>
    <row r="127" spans="1:8" s="44" customFormat="1" ht="12.75">
      <c r="A127" s="83" t="s">
        <v>594</v>
      </c>
      <c r="B127" s="84" t="s">
        <v>595</v>
      </c>
      <c r="C127" s="41" t="s">
        <v>925</v>
      </c>
      <c r="D127" s="42">
        <v>236.96</v>
      </c>
      <c r="E127" s="15"/>
      <c r="F127" s="43">
        <f t="shared" si="1"/>
        <v>0</v>
      </c>
      <c r="H127" s="85"/>
    </row>
    <row r="128" spans="1:8" s="44" customFormat="1" ht="12.75">
      <c r="A128" s="83" t="s">
        <v>596</v>
      </c>
      <c r="B128" s="84" t="s">
        <v>597</v>
      </c>
      <c r="C128" s="41" t="s">
        <v>925</v>
      </c>
      <c r="D128" s="42">
        <v>1485</v>
      </c>
      <c r="E128" s="15"/>
      <c r="F128" s="43">
        <f t="shared" si="1"/>
        <v>0</v>
      </c>
      <c r="H128" s="85"/>
    </row>
    <row r="129" spans="1:8" s="44" customFormat="1" ht="12.75">
      <c r="A129" s="83" t="s">
        <v>598</v>
      </c>
      <c r="B129" s="84" t="s">
        <v>599</v>
      </c>
      <c r="C129" s="41" t="s">
        <v>925</v>
      </c>
      <c r="D129" s="42">
        <v>1538.86</v>
      </c>
      <c r="E129" s="15"/>
      <c r="F129" s="43">
        <f t="shared" si="1"/>
        <v>0</v>
      </c>
      <c r="H129" s="85"/>
    </row>
    <row r="130" spans="1:8" s="44" customFormat="1" ht="12.75">
      <c r="A130" s="83" t="s">
        <v>600</v>
      </c>
      <c r="B130" s="84" t="s">
        <v>601</v>
      </c>
      <c r="C130" s="41" t="s">
        <v>925</v>
      </c>
      <c r="D130" s="42">
        <v>1065.66</v>
      </c>
      <c r="E130" s="15"/>
      <c r="F130" s="43">
        <f t="shared" si="1"/>
        <v>0</v>
      </c>
      <c r="H130" s="85"/>
    </row>
    <row r="131" spans="1:8" s="44" customFormat="1" ht="12.75">
      <c r="A131" s="83" t="s">
        <v>602</v>
      </c>
      <c r="B131" s="84" t="s">
        <v>603</v>
      </c>
      <c r="C131" s="41" t="s">
        <v>1080</v>
      </c>
      <c r="D131" s="42">
        <v>76</v>
      </c>
      <c r="E131" s="15"/>
      <c r="F131" s="43">
        <f t="shared" si="1"/>
        <v>0</v>
      </c>
      <c r="H131" s="85"/>
    </row>
    <row r="132" spans="1:8" s="44" customFormat="1" ht="12.75">
      <c r="A132" s="83" t="s">
        <v>604</v>
      </c>
      <c r="B132" s="84" t="s">
        <v>605</v>
      </c>
      <c r="C132" s="41" t="s">
        <v>1080</v>
      </c>
      <c r="D132" s="42">
        <v>146</v>
      </c>
      <c r="E132" s="15"/>
      <c r="F132" s="43">
        <f t="shared" si="1"/>
        <v>0</v>
      </c>
      <c r="H132" s="85"/>
    </row>
    <row r="133" spans="1:8" s="44" customFormat="1" ht="12.75">
      <c r="A133" s="83" t="s">
        <v>606</v>
      </c>
      <c r="B133" s="84" t="s">
        <v>607</v>
      </c>
      <c r="C133" s="41" t="s">
        <v>1080</v>
      </c>
      <c r="D133" s="42">
        <v>226</v>
      </c>
      <c r="E133" s="15"/>
      <c r="F133" s="43">
        <f t="shared" si="1"/>
        <v>0</v>
      </c>
      <c r="H133" s="85"/>
    </row>
    <row r="134" spans="1:8" s="44" customFormat="1" ht="12.75">
      <c r="A134" s="83" t="s">
        <v>608</v>
      </c>
      <c r="B134" s="84" t="s">
        <v>609</v>
      </c>
      <c r="C134" s="41" t="s">
        <v>932</v>
      </c>
      <c r="D134" s="42">
        <v>600</v>
      </c>
      <c r="E134" s="15"/>
      <c r="F134" s="43">
        <f t="shared" si="1"/>
        <v>0</v>
      </c>
      <c r="H134" s="85"/>
    </row>
    <row r="135" spans="1:8" s="44" customFormat="1" ht="12.75">
      <c r="A135" s="83" t="s">
        <v>610</v>
      </c>
      <c r="B135" s="84" t="s">
        <v>611</v>
      </c>
      <c r="C135" s="41" t="s">
        <v>932</v>
      </c>
      <c r="D135" s="42">
        <v>760</v>
      </c>
      <c r="E135" s="15"/>
      <c r="F135" s="43">
        <f t="shared" si="1"/>
        <v>0</v>
      </c>
      <c r="H135" s="85"/>
    </row>
    <row r="136" spans="1:8" s="44" customFormat="1" ht="12.75">
      <c r="A136" s="83" t="s">
        <v>612</v>
      </c>
      <c r="B136" s="84" t="s">
        <v>613</v>
      </c>
      <c r="C136" s="41" t="s">
        <v>932</v>
      </c>
      <c r="D136" s="42">
        <v>720</v>
      </c>
      <c r="E136" s="15"/>
      <c r="F136" s="43">
        <f t="shared" si="1"/>
        <v>0</v>
      </c>
      <c r="H136" s="85"/>
    </row>
    <row r="137" spans="1:8" s="44" customFormat="1" ht="12.75">
      <c r="A137" s="83" t="s">
        <v>614</v>
      </c>
      <c r="B137" s="84" t="s">
        <v>615</v>
      </c>
      <c r="C137" s="41" t="s">
        <v>1080</v>
      </c>
      <c r="D137" s="42">
        <v>17</v>
      </c>
      <c r="E137" s="15"/>
      <c r="F137" s="43">
        <f t="shared" si="1"/>
        <v>0</v>
      </c>
      <c r="H137" s="85"/>
    </row>
    <row r="138" spans="1:8" s="44" customFormat="1" ht="12.75">
      <c r="A138" s="83" t="s">
        <v>616</v>
      </c>
      <c r="B138" s="84" t="s">
        <v>617</v>
      </c>
      <c r="C138" s="41" t="s">
        <v>932</v>
      </c>
      <c r="D138" s="42">
        <v>180</v>
      </c>
      <c r="E138" s="15"/>
      <c r="F138" s="43">
        <f t="shared" si="1"/>
        <v>0</v>
      </c>
      <c r="H138" s="85"/>
    </row>
    <row r="139" spans="1:8" s="44" customFormat="1" ht="12.75">
      <c r="A139" s="83" t="s">
        <v>618</v>
      </c>
      <c r="B139" s="84" t="s">
        <v>619</v>
      </c>
      <c r="C139" s="41" t="s">
        <v>933</v>
      </c>
      <c r="D139" s="42">
        <v>10</v>
      </c>
      <c r="E139" s="15"/>
      <c r="F139" s="43">
        <f t="shared" si="1"/>
        <v>0</v>
      </c>
      <c r="H139" s="85"/>
    </row>
    <row r="140" spans="1:8" s="44" customFormat="1" ht="12.75">
      <c r="A140" s="83" t="s">
        <v>620</v>
      </c>
      <c r="B140" s="84" t="s">
        <v>621</v>
      </c>
      <c r="C140" s="41" t="s">
        <v>933</v>
      </c>
      <c r="D140" s="42">
        <v>10</v>
      </c>
      <c r="E140" s="15"/>
      <c r="F140" s="43">
        <f t="shared" si="1"/>
        <v>0</v>
      </c>
      <c r="H140" s="85"/>
    </row>
    <row r="141" spans="1:8" s="44" customFormat="1" ht="12.75">
      <c r="A141" s="83" t="s">
        <v>622</v>
      </c>
      <c r="B141" s="84" t="s">
        <v>623</v>
      </c>
      <c r="C141" s="41" t="s">
        <v>930</v>
      </c>
      <c r="D141" s="42">
        <v>2</v>
      </c>
      <c r="E141" s="15"/>
      <c r="F141" s="43">
        <f t="shared" si="1"/>
        <v>0</v>
      </c>
      <c r="H141" s="85"/>
    </row>
    <row r="142" spans="1:8" s="44" customFormat="1" ht="12.75">
      <c r="A142" s="83" t="s">
        <v>624</v>
      </c>
      <c r="B142" s="84" t="s">
        <v>625</v>
      </c>
      <c r="C142" s="41" t="s">
        <v>930</v>
      </c>
      <c r="D142" s="42">
        <v>4</v>
      </c>
      <c r="E142" s="15"/>
      <c r="F142" s="43">
        <f t="shared" si="1"/>
        <v>0</v>
      </c>
      <c r="H142" s="85"/>
    </row>
    <row r="143" spans="1:8" s="44" customFormat="1" ht="12.75">
      <c r="A143" s="83" t="s">
        <v>626</v>
      </c>
      <c r="B143" s="84" t="s">
        <v>627</v>
      </c>
      <c r="C143" s="41" t="s">
        <v>1080</v>
      </c>
      <c r="D143" s="42">
        <v>176.3</v>
      </c>
      <c r="E143" s="15"/>
      <c r="F143" s="43">
        <f aca="true" t="shared" si="2" ref="F143:F206">D143*E143</f>
        <v>0</v>
      </c>
      <c r="H143" s="85"/>
    </row>
    <row r="144" spans="1:8" s="44" customFormat="1" ht="12.75">
      <c r="A144" s="83" t="s">
        <v>628</v>
      </c>
      <c r="B144" s="84" t="s">
        <v>629</v>
      </c>
      <c r="C144" s="41" t="s">
        <v>934</v>
      </c>
      <c r="D144" s="42">
        <v>12</v>
      </c>
      <c r="E144" s="15"/>
      <c r="F144" s="43">
        <f t="shared" si="2"/>
        <v>0</v>
      </c>
      <c r="H144" s="85"/>
    </row>
    <row r="145" spans="1:8" s="44" customFormat="1" ht="12.75">
      <c r="A145" s="83" t="s">
        <v>630</v>
      </c>
      <c r="B145" s="84" t="s">
        <v>631</v>
      </c>
      <c r="C145" s="41" t="s">
        <v>934</v>
      </c>
      <c r="D145" s="42">
        <v>12</v>
      </c>
      <c r="E145" s="15"/>
      <c r="F145" s="43">
        <f t="shared" si="2"/>
        <v>0</v>
      </c>
      <c r="H145" s="85"/>
    </row>
    <row r="146" spans="1:8" s="44" customFormat="1" ht="12.75">
      <c r="A146" s="83" t="s">
        <v>632</v>
      </c>
      <c r="B146" s="84" t="s">
        <v>633</v>
      </c>
      <c r="C146" s="41" t="s">
        <v>925</v>
      </c>
      <c r="D146" s="42">
        <v>1019.2</v>
      </c>
      <c r="E146" s="15"/>
      <c r="F146" s="43">
        <f t="shared" si="2"/>
        <v>0</v>
      </c>
      <c r="H146" s="85"/>
    </row>
    <row r="147" spans="1:8" s="44" customFormat="1" ht="12.75">
      <c r="A147" s="83" t="s">
        <v>634</v>
      </c>
      <c r="B147" s="84" t="s">
        <v>635</v>
      </c>
      <c r="C147" s="41" t="s">
        <v>925</v>
      </c>
      <c r="D147" s="42">
        <v>598.42</v>
      </c>
      <c r="E147" s="15"/>
      <c r="F147" s="43">
        <f t="shared" si="2"/>
        <v>0</v>
      </c>
      <c r="H147" s="85"/>
    </row>
    <row r="148" spans="1:8" s="44" customFormat="1" ht="12.75">
      <c r="A148" s="83" t="s">
        <v>636</v>
      </c>
      <c r="B148" s="84" t="s">
        <v>637</v>
      </c>
      <c r="C148" s="41" t="s">
        <v>925</v>
      </c>
      <c r="D148" s="42">
        <v>749.76</v>
      </c>
      <c r="E148" s="15"/>
      <c r="F148" s="43">
        <f t="shared" si="2"/>
        <v>0</v>
      </c>
      <c r="H148" s="85"/>
    </row>
    <row r="149" spans="1:8" s="44" customFormat="1" ht="12.75">
      <c r="A149" s="83" t="s">
        <v>638</v>
      </c>
      <c r="B149" s="84" t="s">
        <v>639</v>
      </c>
      <c r="C149" s="41" t="s">
        <v>925</v>
      </c>
      <c r="D149" s="42">
        <v>598.42</v>
      </c>
      <c r="E149" s="15"/>
      <c r="F149" s="43">
        <f t="shared" si="2"/>
        <v>0</v>
      </c>
      <c r="H149" s="85"/>
    </row>
    <row r="150" spans="1:8" s="44" customFormat="1" ht="12.75">
      <c r="A150" s="83" t="s">
        <v>640</v>
      </c>
      <c r="B150" s="84" t="s">
        <v>641</v>
      </c>
      <c r="C150" s="41" t="s">
        <v>926</v>
      </c>
      <c r="D150" s="42">
        <v>25.26</v>
      </c>
      <c r="E150" s="15"/>
      <c r="F150" s="43">
        <f t="shared" si="2"/>
        <v>0</v>
      </c>
      <c r="H150" s="85"/>
    </row>
    <row r="151" spans="1:8" s="44" customFormat="1" ht="12.75">
      <c r="A151" s="83" t="s">
        <v>642</v>
      </c>
      <c r="B151" s="84" t="s">
        <v>540</v>
      </c>
      <c r="C151" s="41" t="s">
        <v>926</v>
      </c>
      <c r="D151" s="42">
        <v>15.4</v>
      </c>
      <c r="E151" s="15"/>
      <c r="F151" s="43">
        <f t="shared" si="2"/>
        <v>0</v>
      </c>
      <c r="H151" s="85"/>
    </row>
    <row r="152" spans="1:8" s="44" customFormat="1" ht="12.75">
      <c r="A152" s="83" t="s">
        <v>643</v>
      </c>
      <c r="B152" s="84" t="s">
        <v>541</v>
      </c>
      <c r="C152" s="41" t="s">
        <v>925</v>
      </c>
      <c r="D152" s="42">
        <v>277.04</v>
      </c>
      <c r="E152" s="15"/>
      <c r="F152" s="43">
        <f t="shared" si="2"/>
        <v>0</v>
      </c>
      <c r="H152" s="85"/>
    </row>
    <row r="153" spans="1:8" s="44" customFormat="1" ht="12.75">
      <c r="A153" s="83" t="s">
        <v>644</v>
      </c>
      <c r="B153" s="84" t="s">
        <v>542</v>
      </c>
      <c r="C153" s="41" t="s">
        <v>925</v>
      </c>
      <c r="D153" s="42">
        <v>277.04</v>
      </c>
      <c r="E153" s="15"/>
      <c r="F153" s="43">
        <f t="shared" si="2"/>
        <v>0</v>
      </c>
      <c r="H153" s="85"/>
    </row>
    <row r="154" spans="1:8" s="44" customFormat="1" ht="12.75">
      <c r="A154" s="83" t="s">
        <v>645</v>
      </c>
      <c r="B154" s="84" t="s">
        <v>646</v>
      </c>
      <c r="C154" s="41" t="s">
        <v>1080</v>
      </c>
      <c r="D154" s="42">
        <v>501.28</v>
      </c>
      <c r="E154" s="15"/>
      <c r="F154" s="43">
        <f t="shared" si="2"/>
        <v>0</v>
      </c>
      <c r="H154" s="85"/>
    </row>
    <row r="155" spans="1:8" s="44" customFormat="1" ht="12.75">
      <c r="A155" s="83" t="s">
        <v>648</v>
      </c>
      <c r="B155" s="84" t="s">
        <v>649</v>
      </c>
      <c r="C155" s="41" t="s">
        <v>926</v>
      </c>
      <c r="D155" s="42">
        <v>178.3</v>
      </c>
      <c r="E155" s="15"/>
      <c r="F155" s="43">
        <f t="shared" si="2"/>
        <v>0</v>
      </c>
      <c r="H155" s="85"/>
    </row>
    <row r="156" spans="1:8" s="44" customFormat="1" ht="12.75">
      <c r="A156" s="83" t="s">
        <v>650</v>
      </c>
      <c r="B156" s="84" t="s">
        <v>651</v>
      </c>
      <c r="C156" s="41" t="s">
        <v>926</v>
      </c>
      <c r="D156" s="42">
        <v>1885.06</v>
      </c>
      <c r="E156" s="15"/>
      <c r="F156" s="43">
        <f t="shared" si="2"/>
        <v>0</v>
      </c>
      <c r="H156" s="85"/>
    </row>
    <row r="157" spans="1:8" s="44" customFormat="1" ht="12.75">
      <c r="A157" s="83" t="s">
        <v>652</v>
      </c>
      <c r="B157" s="84" t="s">
        <v>647</v>
      </c>
      <c r="C157" s="41" t="s">
        <v>925</v>
      </c>
      <c r="D157" s="42">
        <v>2063.36</v>
      </c>
      <c r="E157" s="15"/>
      <c r="F157" s="43">
        <f t="shared" si="2"/>
        <v>0</v>
      </c>
      <c r="H157" s="85"/>
    </row>
    <row r="158" spans="1:8" s="44" customFormat="1" ht="12.75">
      <c r="A158" s="83" t="s">
        <v>653</v>
      </c>
      <c r="B158" s="84" t="s">
        <v>654</v>
      </c>
      <c r="C158" s="41" t="s">
        <v>935</v>
      </c>
      <c r="D158" s="42">
        <v>135.58</v>
      </c>
      <c r="E158" s="15"/>
      <c r="F158" s="43">
        <f t="shared" si="2"/>
        <v>0</v>
      </c>
      <c r="H158" s="85"/>
    </row>
    <row r="159" spans="1:8" s="44" customFormat="1" ht="12.75">
      <c r="A159" s="83" t="s">
        <v>655</v>
      </c>
      <c r="B159" s="84" t="s">
        <v>656</v>
      </c>
      <c r="C159" s="41" t="s">
        <v>930</v>
      </c>
      <c r="D159" s="42">
        <v>4</v>
      </c>
      <c r="E159" s="15"/>
      <c r="F159" s="43">
        <f t="shared" si="2"/>
        <v>0</v>
      </c>
      <c r="H159" s="85"/>
    </row>
    <row r="160" spans="1:8" s="44" customFormat="1" ht="12.75">
      <c r="A160" s="83" t="s">
        <v>657</v>
      </c>
      <c r="B160" s="84" t="s">
        <v>658</v>
      </c>
      <c r="C160" s="41" t="s">
        <v>930</v>
      </c>
      <c r="D160" s="42">
        <v>2</v>
      </c>
      <c r="E160" s="15"/>
      <c r="F160" s="43">
        <f t="shared" si="2"/>
        <v>0</v>
      </c>
      <c r="H160" s="85"/>
    </row>
    <row r="161" spans="1:8" s="44" customFormat="1" ht="12.75">
      <c r="A161" s="83" t="s">
        <v>659</v>
      </c>
      <c r="B161" s="84" t="s">
        <v>660</v>
      </c>
      <c r="C161" s="41" t="s">
        <v>930</v>
      </c>
      <c r="D161" s="42">
        <v>4</v>
      </c>
      <c r="E161" s="15"/>
      <c r="F161" s="43">
        <f t="shared" si="2"/>
        <v>0</v>
      </c>
      <c r="H161" s="85"/>
    </row>
    <row r="162" spans="1:8" s="44" customFormat="1" ht="12.75">
      <c r="A162" s="83" t="s">
        <v>661</v>
      </c>
      <c r="B162" s="84" t="s">
        <v>662</v>
      </c>
      <c r="C162" s="41" t="s">
        <v>930</v>
      </c>
      <c r="D162" s="42">
        <v>8</v>
      </c>
      <c r="E162" s="15"/>
      <c r="F162" s="43">
        <f t="shared" si="2"/>
        <v>0</v>
      </c>
      <c r="H162" s="85"/>
    </row>
    <row r="163" spans="1:8" s="44" customFormat="1" ht="12.75">
      <c r="A163" s="83" t="s">
        <v>663</v>
      </c>
      <c r="B163" s="84" t="s">
        <v>664</v>
      </c>
      <c r="C163" s="41" t="s">
        <v>930</v>
      </c>
      <c r="D163" s="42">
        <v>2</v>
      </c>
      <c r="E163" s="15"/>
      <c r="F163" s="43">
        <f t="shared" si="2"/>
        <v>0</v>
      </c>
      <c r="H163" s="85"/>
    </row>
    <row r="164" spans="1:8" s="44" customFormat="1" ht="12.75">
      <c r="A164" s="83" t="s">
        <v>665</v>
      </c>
      <c r="B164" s="84" t="s">
        <v>666</v>
      </c>
      <c r="C164" s="41" t="s">
        <v>930</v>
      </c>
      <c r="D164" s="42">
        <v>3</v>
      </c>
      <c r="E164" s="15"/>
      <c r="F164" s="43">
        <f t="shared" si="2"/>
        <v>0</v>
      </c>
      <c r="H164" s="85"/>
    </row>
    <row r="165" spans="1:8" s="44" customFormat="1" ht="12.75">
      <c r="A165" s="83" t="s">
        <v>667</v>
      </c>
      <c r="B165" s="84" t="s">
        <v>668</v>
      </c>
      <c r="C165" s="41" t="s">
        <v>930</v>
      </c>
      <c r="D165" s="42">
        <v>36</v>
      </c>
      <c r="E165" s="15"/>
      <c r="F165" s="43">
        <f t="shared" si="2"/>
        <v>0</v>
      </c>
      <c r="H165" s="85"/>
    </row>
    <row r="166" spans="1:8" s="44" customFormat="1" ht="12.75">
      <c r="A166" s="83" t="s">
        <v>669</v>
      </c>
      <c r="B166" s="84" t="s">
        <v>670</v>
      </c>
      <c r="C166" s="41" t="s">
        <v>935</v>
      </c>
      <c r="D166" s="42">
        <v>40</v>
      </c>
      <c r="E166" s="15"/>
      <c r="F166" s="43">
        <f t="shared" si="2"/>
        <v>0</v>
      </c>
      <c r="H166" s="85"/>
    </row>
    <row r="167" spans="1:8" s="44" customFormat="1" ht="12.75">
      <c r="A167" s="83" t="s">
        <v>671</v>
      </c>
      <c r="B167" s="84" t="s">
        <v>672</v>
      </c>
      <c r="C167" s="41" t="s">
        <v>930</v>
      </c>
      <c r="D167" s="42">
        <v>130</v>
      </c>
      <c r="E167" s="15"/>
      <c r="F167" s="43">
        <f t="shared" si="2"/>
        <v>0</v>
      </c>
      <c r="H167" s="85"/>
    </row>
    <row r="168" spans="1:8" s="44" customFormat="1" ht="12.75">
      <c r="A168" s="83" t="s">
        <v>673</v>
      </c>
      <c r="B168" s="84" t="s">
        <v>674</v>
      </c>
      <c r="C168" s="41" t="s">
        <v>930</v>
      </c>
      <c r="D168" s="42">
        <v>180</v>
      </c>
      <c r="E168" s="15"/>
      <c r="F168" s="43">
        <f t="shared" si="2"/>
        <v>0</v>
      </c>
      <c r="H168" s="85"/>
    </row>
    <row r="169" spans="1:8" s="44" customFormat="1" ht="12.75">
      <c r="A169" s="83" t="s">
        <v>675</v>
      </c>
      <c r="B169" s="84" t="s">
        <v>676</v>
      </c>
      <c r="C169" s="41" t="s">
        <v>1080</v>
      </c>
      <c r="D169" s="42">
        <v>30</v>
      </c>
      <c r="E169" s="15"/>
      <c r="F169" s="43">
        <f t="shared" si="2"/>
        <v>0</v>
      </c>
      <c r="H169" s="85"/>
    </row>
    <row r="170" spans="1:8" s="44" customFormat="1" ht="12.75">
      <c r="A170" s="83" t="s">
        <v>677</v>
      </c>
      <c r="B170" s="84" t="s">
        <v>678</v>
      </c>
      <c r="C170" s="41" t="s">
        <v>930</v>
      </c>
      <c r="D170" s="42">
        <v>2</v>
      </c>
      <c r="E170" s="15"/>
      <c r="F170" s="43">
        <f t="shared" si="2"/>
        <v>0</v>
      </c>
      <c r="H170" s="85"/>
    </row>
    <row r="171" spans="1:8" s="44" customFormat="1" ht="12.75">
      <c r="A171" s="83" t="s">
        <v>679</v>
      </c>
      <c r="B171" s="84" t="s">
        <v>680</v>
      </c>
      <c r="C171" s="41" t="s">
        <v>930</v>
      </c>
      <c r="D171" s="42">
        <v>40</v>
      </c>
      <c r="E171" s="15"/>
      <c r="F171" s="43">
        <f t="shared" si="2"/>
        <v>0</v>
      </c>
      <c r="H171" s="85"/>
    </row>
    <row r="172" spans="1:8" s="44" customFormat="1" ht="12.75">
      <c r="A172" s="83" t="s">
        <v>681</v>
      </c>
      <c r="B172" s="84" t="s">
        <v>682</v>
      </c>
      <c r="C172" s="41" t="s">
        <v>930</v>
      </c>
      <c r="D172" s="42">
        <v>16</v>
      </c>
      <c r="E172" s="15"/>
      <c r="F172" s="43">
        <f t="shared" si="2"/>
        <v>0</v>
      </c>
      <c r="H172" s="85"/>
    </row>
    <row r="173" spans="1:8" s="44" customFormat="1" ht="12.75">
      <c r="A173" s="83" t="s">
        <v>683</v>
      </c>
      <c r="B173" s="84" t="s">
        <v>684</v>
      </c>
      <c r="C173" s="41" t="s">
        <v>930</v>
      </c>
      <c r="D173" s="42">
        <v>20</v>
      </c>
      <c r="E173" s="15"/>
      <c r="F173" s="43">
        <f t="shared" si="2"/>
        <v>0</v>
      </c>
      <c r="H173" s="85"/>
    </row>
    <row r="174" spans="1:8" s="44" customFormat="1" ht="12.75">
      <c r="A174" s="83" t="s">
        <v>685</v>
      </c>
      <c r="B174" s="84" t="s">
        <v>686</v>
      </c>
      <c r="C174" s="41" t="s">
        <v>935</v>
      </c>
      <c r="D174" s="42">
        <v>60</v>
      </c>
      <c r="E174" s="15"/>
      <c r="F174" s="43">
        <f t="shared" si="2"/>
        <v>0</v>
      </c>
      <c r="H174" s="85"/>
    </row>
    <row r="175" spans="1:8" s="44" customFormat="1" ht="12.75">
      <c r="A175" s="83" t="s">
        <v>687</v>
      </c>
      <c r="B175" s="84" t="s">
        <v>688</v>
      </c>
      <c r="C175" s="41" t="s">
        <v>926</v>
      </c>
      <c r="D175" s="42">
        <v>30</v>
      </c>
      <c r="E175" s="15"/>
      <c r="F175" s="43">
        <f t="shared" si="2"/>
        <v>0</v>
      </c>
      <c r="H175" s="85"/>
    </row>
    <row r="176" spans="1:8" s="44" customFormat="1" ht="12.75">
      <c r="A176" s="83" t="s">
        <v>689</v>
      </c>
      <c r="B176" s="84" t="s">
        <v>690</v>
      </c>
      <c r="C176" s="41" t="s">
        <v>1080</v>
      </c>
      <c r="D176" s="42">
        <v>480</v>
      </c>
      <c r="E176" s="15"/>
      <c r="F176" s="43">
        <f t="shared" si="2"/>
        <v>0</v>
      </c>
      <c r="H176" s="85"/>
    </row>
    <row r="177" spans="1:8" s="44" customFormat="1" ht="12.75">
      <c r="A177" s="83" t="s">
        <v>691</v>
      </c>
      <c r="B177" s="84" t="s">
        <v>692</v>
      </c>
      <c r="C177" s="41" t="s">
        <v>925</v>
      </c>
      <c r="D177" s="42">
        <v>505.9</v>
      </c>
      <c r="E177" s="15"/>
      <c r="F177" s="43">
        <f t="shared" si="2"/>
        <v>0</v>
      </c>
      <c r="H177" s="85"/>
    </row>
    <row r="178" spans="1:8" s="44" customFormat="1" ht="12.75">
      <c r="A178" s="83" t="s">
        <v>693</v>
      </c>
      <c r="B178" s="84" t="s">
        <v>694</v>
      </c>
      <c r="C178" s="41" t="s">
        <v>925</v>
      </c>
      <c r="D178" s="42">
        <v>825.88</v>
      </c>
      <c r="E178" s="15"/>
      <c r="F178" s="43">
        <f t="shared" si="2"/>
        <v>0</v>
      </c>
      <c r="H178" s="85"/>
    </row>
    <row r="179" spans="1:8" s="44" customFormat="1" ht="12.75">
      <c r="A179" s="83" t="s">
        <v>695</v>
      </c>
      <c r="B179" s="84" t="s">
        <v>696</v>
      </c>
      <c r="C179" s="41" t="s">
        <v>1080</v>
      </c>
      <c r="D179" s="42">
        <v>209</v>
      </c>
      <c r="E179" s="15"/>
      <c r="F179" s="43">
        <f t="shared" si="2"/>
        <v>0</v>
      </c>
      <c r="H179" s="85"/>
    </row>
    <row r="180" spans="1:8" s="44" customFormat="1" ht="12.75">
      <c r="A180" s="83" t="s">
        <v>697</v>
      </c>
      <c r="B180" s="84" t="s">
        <v>698</v>
      </c>
      <c r="C180" s="41" t="s">
        <v>925</v>
      </c>
      <c r="D180" s="42">
        <v>66.9</v>
      </c>
      <c r="E180" s="15"/>
      <c r="F180" s="43">
        <f t="shared" si="2"/>
        <v>0</v>
      </c>
      <c r="H180" s="85"/>
    </row>
    <row r="181" spans="1:8" s="44" customFormat="1" ht="12.75">
      <c r="A181" s="83" t="s">
        <v>699</v>
      </c>
      <c r="B181" s="84" t="s">
        <v>700</v>
      </c>
      <c r="C181" s="41" t="s">
        <v>930</v>
      </c>
      <c r="D181" s="42">
        <v>2</v>
      </c>
      <c r="E181" s="15"/>
      <c r="F181" s="43">
        <f t="shared" si="2"/>
        <v>0</v>
      </c>
      <c r="H181" s="85"/>
    </row>
    <row r="182" spans="1:8" s="44" customFormat="1" ht="12.75">
      <c r="A182" s="83" t="s">
        <v>701</v>
      </c>
      <c r="B182" s="84" t="s">
        <v>702</v>
      </c>
      <c r="C182" s="41" t="s">
        <v>930</v>
      </c>
      <c r="D182" s="42">
        <v>2</v>
      </c>
      <c r="E182" s="15"/>
      <c r="F182" s="43">
        <f t="shared" si="2"/>
        <v>0</v>
      </c>
      <c r="H182" s="85"/>
    </row>
    <row r="183" spans="1:8" s="44" customFormat="1" ht="12.75">
      <c r="A183" s="83" t="s">
        <v>703</v>
      </c>
      <c r="B183" s="84" t="s">
        <v>704</v>
      </c>
      <c r="C183" s="41" t="s">
        <v>930</v>
      </c>
      <c r="D183" s="42">
        <v>4</v>
      </c>
      <c r="E183" s="15"/>
      <c r="F183" s="43">
        <f t="shared" si="2"/>
        <v>0</v>
      </c>
      <c r="H183" s="85"/>
    </row>
    <row r="184" spans="1:8" s="44" customFormat="1" ht="12.75">
      <c r="A184" s="83" t="s">
        <v>705</v>
      </c>
      <c r="B184" s="84" t="s">
        <v>706</v>
      </c>
      <c r="C184" s="41" t="s">
        <v>929</v>
      </c>
      <c r="D184" s="42">
        <v>2</v>
      </c>
      <c r="E184" s="15"/>
      <c r="F184" s="43">
        <f t="shared" si="2"/>
        <v>0</v>
      </c>
      <c r="H184" s="85"/>
    </row>
    <row r="185" spans="1:8" s="44" customFormat="1" ht="12.75">
      <c r="A185" s="83" t="s">
        <v>707</v>
      </c>
      <c r="B185" s="84" t="s">
        <v>708</v>
      </c>
      <c r="C185" s="41" t="s">
        <v>1080</v>
      </c>
      <c r="D185" s="42">
        <v>321</v>
      </c>
      <c r="E185" s="15"/>
      <c r="F185" s="43">
        <f t="shared" si="2"/>
        <v>0</v>
      </c>
      <c r="H185" s="85"/>
    </row>
    <row r="186" spans="1:8" s="44" customFormat="1" ht="12.75">
      <c r="A186" s="83" t="s">
        <v>709</v>
      </c>
      <c r="B186" s="84" t="s">
        <v>710</v>
      </c>
      <c r="C186" s="41" t="s">
        <v>929</v>
      </c>
      <c r="D186" s="42">
        <v>12</v>
      </c>
      <c r="E186" s="15"/>
      <c r="F186" s="43">
        <f t="shared" si="2"/>
        <v>0</v>
      </c>
      <c r="H186" s="85"/>
    </row>
    <row r="187" spans="1:8" s="44" customFormat="1" ht="12.75">
      <c r="A187" s="83" t="s">
        <v>711</v>
      </c>
      <c r="B187" s="84" t="s">
        <v>712</v>
      </c>
      <c r="C187" s="41" t="s">
        <v>929</v>
      </c>
      <c r="D187" s="42">
        <v>14</v>
      </c>
      <c r="E187" s="15"/>
      <c r="F187" s="43">
        <f t="shared" si="2"/>
        <v>0</v>
      </c>
      <c r="H187" s="85"/>
    </row>
    <row r="188" spans="1:8" s="44" customFormat="1" ht="12.75">
      <c r="A188" s="83" t="s">
        <v>713</v>
      </c>
      <c r="B188" s="84" t="s">
        <v>714</v>
      </c>
      <c r="C188" s="41" t="s">
        <v>178</v>
      </c>
      <c r="D188" s="42">
        <v>2</v>
      </c>
      <c r="E188" s="15"/>
      <c r="F188" s="43">
        <f t="shared" si="2"/>
        <v>0</v>
      </c>
      <c r="H188" s="85"/>
    </row>
    <row r="189" spans="1:8" s="44" customFormat="1" ht="12.75">
      <c r="A189" s="83" t="s">
        <v>715</v>
      </c>
      <c r="B189" s="84" t="s">
        <v>716</v>
      </c>
      <c r="C189" s="41" t="s">
        <v>927</v>
      </c>
      <c r="D189" s="42">
        <v>18352.26</v>
      </c>
      <c r="E189" s="15"/>
      <c r="F189" s="43">
        <f t="shared" si="2"/>
        <v>0</v>
      </c>
      <c r="H189" s="85"/>
    </row>
    <row r="190" spans="1:8" s="44" customFormat="1" ht="12.75">
      <c r="A190" s="83" t="s">
        <v>717</v>
      </c>
      <c r="B190" s="84" t="s">
        <v>718</v>
      </c>
      <c r="C190" s="41" t="s">
        <v>927</v>
      </c>
      <c r="D190" s="42">
        <v>18352.26</v>
      </c>
      <c r="E190" s="15"/>
      <c r="F190" s="43">
        <f t="shared" si="2"/>
        <v>0</v>
      </c>
      <c r="H190" s="85"/>
    </row>
    <row r="191" spans="1:8" s="44" customFormat="1" ht="12.75">
      <c r="A191" s="83" t="s">
        <v>719</v>
      </c>
      <c r="B191" s="84" t="s">
        <v>525</v>
      </c>
      <c r="C191" s="41" t="s">
        <v>930</v>
      </c>
      <c r="D191" s="42">
        <v>2</v>
      </c>
      <c r="E191" s="15"/>
      <c r="F191" s="43">
        <f t="shared" si="2"/>
        <v>0</v>
      </c>
      <c r="H191" s="85"/>
    </row>
    <row r="192" spans="1:8" s="44" customFormat="1" ht="12.75">
      <c r="A192" s="83" t="s">
        <v>720</v>
      </c>
      <c r="B192" s="84" t="s">
        <v>721</v>
      </c>
      <c r="C192" s="41" t="s">
        <v>930</v>
      </c>
      <c r="D192" s="42">
        <v>10</v>
      </c>
      <c r="E192" s="15"/>
      <c r="F192" s="43">
        <f t="shared" si="2"/>
        <v>0</v>
      </c>
      <c r="H192" s="85"/>
    </row>
    <row r="193" spans="1:8" s="44" customFormat="1" ht="12.75">
      <c r="A193" s="83" t="s">
        <v>722</v>
      </c>
      <c r="B193" s="84" t="s">
        <v>723</v>
      </c>
      <c r="C193" s="41" t="s">
        <v>930</v>
      </c>
      <c r="D193" s="42">
        <v>2</v>
      </c>
      <c r="E193" s="15"/>
      <c r="F193" s="43">
        <f t="shared" si="2"/>
        <v>0</v>
      </c>
      <c r="H193" s="85"/>
    </row>
    <row r="194" spans="1:8" s="44" customFormat="1" ht="12.75">
      <c r="A194" s="83" t="s">
        <v>724</v>
      </c>
      <c r="B194" s="84" t="s">
        <v>725</v>
      </c>
      <c r="C194" s="41" t="s">
        <v>930</v>
      </c>
      <c r="D194" s="42">
        <v>12</v>
      </c>
      <c r="E194" s="15"/>
      <c r="F194" s="43">
        <f t="shared" si="2"/>
        <v>0</v>
      </c>
      <c r="H194" s="85"/>
    </row>
    <row r="195" spans="1:8" s="44" customFormat="1" ht="12.75">
      <c r="A195" s="83" t="s">
        <v>726</v>
      </c>
      <c r="B195" s="84" t="s">
        <v>727</v>
      </c>
      <c r="C195" s="41" t="s">
        <v>930</v>
      </c>
      <c r="D195" s="42">
        <v>2</v>
      </c>
      <c r="E195" s="15"/>
      <c r="F195" s="43">
        <f t="shared" si="2"/>
        <v>0</v>
      </c>
      <c r="H195" s="85"/>
    </row>
    <row r="196" spans="1:8" s="44" customFormat="1" ht="12.75">
      <c r="A196" s="83" t="s">
        <v>728</v>
      </c>
      <c r="B196" s="84" t="s">
        <v>729</v>
      </c>
      <c r="C196" s="41" t="s">
        <v>930</v>
      </c>
      <c r="D196" s="42">
        <v>8</v>
      </c>
      <c r="E196" s="15"/>
      <c r="F196" s="43">
        <f t="shared" si="2"/>
        <v>0</v>
      </c>
      <c r="H196" s="85"/>
    </row>
    <row r="197" spans="1:8" s="44" customFormat="1" ht="12.75">
      <c r="A197" s="83" t="s">
        <v>730</v>
      </c>
      <c r="B197" s="84" t="s">
        <v>731</v>
      </c>
      <c r="C197" s="41" t="s">
        <v>930</v>
      </c>
      <c r="D197" s="42">
        <v>4</v>
      </c>
      <c r="E197" s="15"/>
      <c r="F197" s="43">
        <f t="shared" si="2"/>
        <v>0</v>
      </c>
      <c r="H197" s="85"/>
    </row>
    <row r="198" spans="1:8" s="44" customFormat="1" ht="12.75">
      <c r="A198" s="83" t="s">
        <v>732</v>
      </c>
      <c r="B198" s="84" t="s">
        <v>733</v>
      </c>
      <c r="C198" s="41" t="s">
        <v>930</v>
      </c>
      <c r="D198" s="42">
        <v>2</v>
      </c>
      <c r="E198" s="15"/>
      <c r="F198" s="43">
        <f t="shared" si="2"/>
        <v>0</v>
      </c>
      <c r="H198" s="85"/>
    </row>
    <row r="199" spans="1:8" s="44" customFormat="1" ht="12.75">
      <c r="A199" s="83" t="s">
        <v>734</v>
      </c>
      <c r="B199" s="84" t="s">
        <v>735</v>
      </c>
      <c r="C199" s="41" t="s">
        <v>930</v>
      </c>
      <c r="D199" s="42">
        <v>2</v>
      </c>
      <c r="E199" s="15"/>
      <c r="F199" s="43">
        <f t="shared" si="2"/>
        <v>0</v>
      </c>
      <c r="H199" s="85"/>
    </row>
    <row r="200" spans="1:8" s="44" customFormat="1" ht="12.75">
      <c r="A200" s="83" t="s">
        <v>736</v>
      </c>
      <c r="B200" s="84" t="s">
        <v>737</v>
      </c>
      <c r="C200" s="41" t="s">
        <v>930</v>
      </c>
      <c r="D200" s="42">
        <v>2</v>
      </c>
      <c r="E200" s="15"/>
      <c r="F200" s="43">
        <f t="shared" si="2"/>
        <v>0</v>
      </c>
      <c r="H200" s="85"/>
    </row>
    <row r="201" spans="1:8" s="44" customFormat="1" ht="12.75">
      <c r="A201" s="83" t="s">
        <v>738</v>
      </c>
      <c r="B201" s="84" t="s">
        <v>739</v>
      </c>
      <c r="C201" s="41" t="s">
        <v>930</v>
      </c>
      <c r="D201" s="42">
        <v>2</v>
      </c>
      <c r="E201" s="15"/>
      <c r="F201" s="43">
        <f t="shared" si="2"/>
        <v>0</v>
      </c>
      <c r="H201" s="85"/>
    </row>
    <row r="202" spans="1:8" s="44" customFormat="1" ht="12.75">
      <c r="A202" s="83" t="s">
        <v>740</v>
      </c>
      <c r="B202" s="84" t="s">
        <v>741</v>
      </c>
      <c r="C202" s="41" t="s">
        <v>928</v>
      </c>
      <c r="D202" s="42">
        <v>47.2</v>
      </c>
      <c r="E202" s="15"/>
      <c r="F202" s="43">
        <f t="shared" si="2"/>
        <v>0</v>
      </c>
      <c r="H202" s="85"/>
    </row>
    <row r="203" spans="1:8" s="44" customFormat="1" ht="12.75">
      <c r="A203" s="83" t="s">
        <v>742</v>
      </c>
      <c r="B203" s="84" t="s">
        <v>524</v>
      </c>
      <c r="C203" s="41" t="s">
        <v>1080</v>
      </c>
      <c r="D203" s="42">
        <v>48</v>
      </c>
      <c r="E203" s="15"/>
      <c r="F203" s="43">
        <f t="shared" si="2"/>
        <v>0</v>
      </c>
      <c r="H203" s="85"/>
    </row>
    <row r="204" spans="1:8" s="44" customFormat="1" ht="12.75">
      <c r="A204" s="83" t="s">
        <v>743</v>
      </c>
      <c r="B204" s="84" t="s">
        <v>744</v>
      </c>
      <c r="C204" s="41" t="s">
        <v>1080</v>
      </c>
      <c r="D204" s="42">
        <v>362.1</v>
      </c>
      <c r="E204" s="15"/>
      <c r="F204" s="43">
        <f t="shared" si="2"/>
        <v>0</v>
      </c>
      <c r="H204" s="85"/>
    </row>
    <row r="205" spans="1:8" s="44" customFormat="1" ht="12.75">
      <c r="A205" s="83" t="s">
        <v>745</v>
      </c>
      <c r="B205" s="84" t="s">
        <v>746</v>
      </c>
      <c r="C205" s="41" t="s">
        <v>930</v>
      </c>
      <c r="D205" s="42">
        <v>2</v>
      </c>
      <c r="E205" s="15"/>
      <c r="F205" s="43">
        <f t="shared" si="2"/>
        <v>0</v>
      </c>
      <c r="H205" s="85"/>
    </row>
    <row r="206" spans="1:8" s="44" customFormat="1" ht="12.75">
      <c r="A206" s="83" t="s">
        <v>747</v>
      </c>
      <c r="B206" s="84" t="s">
        <v>748</v>
      </c>
      <c r="C206" s="41" t="s">
        <v>930</v>
      </c>
      <c r="D206" s="42">
        <v>2</v>
      </c>
      <c r="E206" s="15"/>
      <c r="F206" s="43">
        <f t="shared" si="2"/>
        <v>0</v>
      </c>
      <c r="H206" s="85"/>
    </row>
    <row r="207" spans="1:8" s="44" customFormat="1" ht="12.75">
      <c r="A207" s="83" t="s">
        <v>749</v>
      </c>
      <c r="B207" s="84" t="s">
        <v>750</v>
      </c>
      <c r="C207" s="41" t="s">
        <v>930</v>
      </c>
      <c r="D207" s="42">
        <v>12</v>
      </c>
      <c r="E207" s="15"/>
      <c r="F207" s="43">
        <f aca="true" t="shared" si="3" ref="F207:F270">D207*E207</f>
        <v>0</v>
      </c>
      <c r="H207" s="85"/>
    </row>
    <row r="208" spans="1:8" s="44" customFormat="1" ht="12.75">
      <c r="A208" s="83" t="s">
        <v>751</v>
      </c>
      <c r="B208" s="84" t="s">
        <v>752</v>
      </c>
      <c r="C208" s="41" t="s">
        <v>930</v>
      </c>
      <c r="D208" s="42">
        <v>2</v>
      </c>
      <c r="E208" s="15"/>
      <c r="F208" s="43">
        <f t="shared" si="3"/>
        <v>0</v>
      </c>
      <c r="H208" s="85"/>
    </row>
    <row r="209" spans="1:8" s="44" customFormat="1" ht="12.75">
      <c r="A209" s="83" t="s">
        <v>753</v>
      </c>
      <c r="B209" s="84" t="s">
        <v>754</v>
      </c>
      <c r="C209" s="41" t="s">
        <v>1080</v>
      </c>
      <c r="D209" s="42">
        <v>94.5</v>
      </c>
      <c r="E209" s="15"/>
      <c r="F209" s="43">
        <f t="shared" si="3"/>
        <v>0</v>
      </c>
      <c r="H209" s="85"/>
    </row>
    <row r="210" spans="1:8" s="44" customFormat="1" ht="12.75">
      <c r="A210" s="83" t="s">
        <v>755</v>
      </c>
      <c r="B210" s="84" t="s">
        <v>756</v>
      </c>
      <c r="C210" s="41" t="s">
        <v>1080</v>
      </c>
      <c r="D210" s="42">
        <v>315.68</v>
      </c>
      <c r="E210" s="15"/>
      <c r="F210" s="43">
        <f t="shared" si="3"/>
        <v>0</v>
      </c>
      <c r="H210" s="85"/>
    </row>
    <row r="211" spans="1:8" s="44" customFormat="1" ht="12.75">
      <c r="A211" s="83" t="s">
        <v>757</v>
      </c>
      <c r="B211" s="84" t="s">
        <v>758</v>
      </c>
      <c r="C211" s="41" t="s">
        <v>930</v>
      </c>
      <c r="D211" s="42">
        <v>4</v>
      </c>
      <c r="E211" s="15"/>
      <c r="F211" s="43">
        <f t="shared" si="3"/>
        <v>0</v>
      </c>
      <c r="H211" s="85"/>
    </row>
    <row r="212" spans="1:8" s="44" customFormat="1" ht="12.75">
      <c r="A212" s="83" t="s">
        <v>759</v>
      </c>
      <c r="B212" s="84" t="s">
        <v>760</v>
      </c>
      <c r="C212" s="41" t="s">
        <v>930</v>
      </c>
      <c r="D212" s="42">
        <v>38</v>
      </c>
      <c r="E212" s="15"/>
      <c r="F212" s="43">
        <f t="shared" si="3"/>
        <v>0</v>
      </c>
      <c r="H212" s="85"/>
    </row>
    <row r="213" spans="1:8" s="44" customFormat="1" ht="12.75">
      <c r="A213" s="83" t="s">
        <v>761</v>
      </c>
      <c r="B213" s="84" t="s">
        <v>762</v>
      </c>
      <c r="C213" s="41" t="s">
        <v>930</v>
      </c>
      <c r="D213" s="42">
        <v>4</v>
      </c>
      <c r="E213" s="15"/>
      <c r="F213" s="43">
        <f t="shared" si="3"/>
        <v>0</v>
      </c>
      <c r="H213" s="85"/>
    </row>
    <row r="214" spans="1:8" s="44" customFormat="1" ht="12.75">
      <c r="A214" s="83" t="s">
        <v>763</v>
      </c>
      <c r="B214" s="84" t="s">
        <v>764</v>
      </c>
      <c r="C214" s="41" t="s">
        <v>930</v>
      </c>
      <c r="D214" s="42">
        <v>2</v>
      </c>
      <c r="E214" s="15"/>
      <c r="F214" s="43">
        <f t="shared" si="3"/>
        <v>0</v>
      </c>
      <c r="H214" s="85"/>
    </row>
    <row r="215" spans="1:8" s="44" customFormat="1" ht="12.75">
      <c r="A215" s="83" t="s">
        <v>765</v>
      </c>
      <c r="B215" s="84" t="s">
        <v>766</v>
      </c>
      <c r="C215" s="41" t="s">
        <v>930</v>
      </c>
      <c r="D215" s="42">
        <v>2</v>
      </c>
      <c r="E215" s="15"/>
      <c r="F215" s="43">
        <f t="shared" si="3"/>
        <v>0</v>
      </c>
      <c r="H215" s="85"/>
    </row>
    <row r="216" spans="1:8" s="44" customFormat="1" ht="12.75">
      <c r="A216" s="83" t="s">
        <v>767</v>
      </c>
      <c r="B216" s="84" t="s">
        <v>768</v>
      </c>
      <c r="C216" s="41" t="s">
        <v>930</v>
      </c>
      <c r="D216" s="42">
        <v>40</v>
      </c>
      <c r="E216" s="15"/>
      <c r="F216" s="43">
        <f t="shared" si="3"/>
        <v>0</v>
      </c>
      <c r="H216" s="85"/>
    </row>
    <row r="217" spans="1:8" s="44" customFormat="1" ht="12.75">
      <c r="A217" s="83" t="s">
        <v>769</v>
      </c>
      <c r="B217" s="84" t="s">
        <v>770</v>
      </c>
      <c r="C217" s="41" t="s">
        <v>930</v>
      </c>
      <c r="D217" s="42">
        <v>8</v>
      </c>
      <c r="E217" s="15"/>
      <c r="F217" s="43">
        <f t="shared" si="3"/>
        <v>0</v>
      </c>
      <c r="H217" s="85"/>
    </row>
    <row r="218" spans="1:8" s="44" customFormat="1" ht="12.75">
      <c r="A218" s="83" t="s">
        <v>771</v>
      </c>
      <c r="B218" s="84" t="s">
        <v>772</v>
      </c>
      <c r="C218" s="41" t="s">
        <v>930</v>
      </c>
      <c r="D218" s="42">
        <v>2</v>
      </c>
      <c r="E218" s="15"/>
      <c r="F218" s="43">
        <f t="shared" si="3"/>
        <v>0</v>
      </c>
      <c r="H218" s="85"/>
    </row>
    <row r="219" spans="1:8" s="44" customFormat="1" ht="12.75">
      <c r="A219" s="83" t="s">
        <v>773</v>
      </c>
      <c r="B219" s="84" t="s">
        <v>774</v>
      </c>
      <c r="C219" s="41" t="s">
        <v>930</v>
      </c>
      <c r="D219" s="42">
        <v>1</v>
      </c>
      <c r="E219" s="15"/>
      <c r="F219" s="43">
        <f t="shared" si="3"/>
        <v>0</v>
      </c>
      <c r="H219" s="85"/>
    </row>
    <row r="220" spans="1:8" s="44" customFormat="1" ht="12.75">
      <c r="A220" s="83" t="s">
        <v>775</v>
      </c>
      <c r="B220" s="84" t="s">
        <v>776</v>
      </c>
      <c r="C220" s="41" t="s">
        <v>930</v>
      </c>
      <c r="D220" s="42">
        <v>38</v>
      </c>
      <c r="E220" s="15"/>
      <c r="F220" s="43">
        <f t="shared" si="3"/>
        <v>0</v>
      </c>
      <c r="H220" s="85"/>
    </row>
    <row r="221" spans="1:8" s="44" customFormat="1" ht="12.75">
      <c r="A221" s="83" t="s">
        <v>777</v>
      </c>
      <c r="B221" s="84" t="s">
        <v>778</v>
      </c>
      <c r="C221" s="41" t="s">
        <v>930</v>
      </c>
      <c r="D221" s="42">
        <v>2</v>
      </c>
      <c r="E221" s="15"/>
      <c r="F221" s="43">
        <f t="shared" si="3"/>
        <v>0</v>
      </c>
      <c r="H221" s="85"/>
    </row>
    <row r="222" spans="1:8" s="44" customFormat="1" ht="12.75">
      <c r="A222" s="83" t="s">
        <v>779</v>
      </c>
      <c r="B222" s="84" t="s">
        <v>780</v>
      </c>
      <c r="C222" s="41" t="s">
        <v>930</v>
      </c>
      <c r="D222" s="42">
        <v>2</v>
      </c>
      <c r="E222" s="15"/>
      <c r="F222" s="43">
        <f t="shared" si="3"/>
        <v>0</v>
      </c>
      <c r="H222" s="85"/>
    </row>
    <row r="223" spans="1:8" s="44" customFormat="1" ht="12.75">
      <c r="A223" s="83" t="s">
        <v>781</v>
      </c>
      <c r="B223" s="84" t="s">
        <v>782</v>
      </c>
      <c r="C223" s="41" t="s">
        <v>930</v>
      </c>
      <c r="D223" s="42">
        <v>2</v>
      </c>
      <c r="E223" s="15"/>
      <c r="F223" s="43">
        <f t="shared" si="3"/>
        <v>0</v>
      </c>
      <c r="H223" s="85"/>
    </row>
    <row r="224" spans="1:8" s="44" customFormat="1" ht="12.75">
      <c r="A224" s="83" t="s">
        <v>783</v>
      </c>
      <c r="B224" s="84" t="s">
        <v>523</v>
      </c>
      <c r="C224" s="41" t="s">
        <v>1080</v>
      </c>
      <c r="D224" s="42">
        <v>31.5</v>
      </c>
      <c r="E224" s="15"/>
      <c r="F224" s="43">
        <f t="shared" si="3"/>
        <v>0</v>
      </c>
      <c r="H224" s="85"/>
    </row>
    <row r="225" spans="1:8" s="44" customFormat="1" ht="12.75">
      <c r="A225" s="83" t="s">
        <v>784</v>
      </c>
      <c r="B225" s="84" t="s">
        <v>785</v>
      </c>
      <c r="C225" s="41" t="s">
        <v>930</v>
      </c>
      <c r="D225" s="42">
        <v>70</v>
      </c>
      <c r="E225" s="15"/>
      <c r="F225" s="43">
        <f t="shared" si="3"/>
        <v>0</v>
      </c>
      <c r="H225" s="85"/>
    </row>
    <row r="226" spans="1:8" s="44" customFormat="1" ht="12.75">
      <c r="A226" s="83" t="s">
        <v>786</v>
      </c>
      <c r="B226" s="84" t="s">
        <v>787</v>
      </c>
      <c r="C226" s="41" t="s">
        <v>930</v>
      </c>
      <c r="D226" s="42">
        <v>2</v>
      </c>
      <c r="E226" s="15"/>
      <c r="F226" s="43">
        <f t="shared" si="3"/>
        <v>0</v>
      </c>
      <c r="H226" s="85"/>
    </row>
    <row r="227" spans="1:8" s="44" customFormat="1" ht="12.75">
      <c r="A227" s="83" t="s">
        <v>788</v>
      </c>
      <c r="B227" s="84" t="s">
        <v>789</v>
      </c>
      <c r="C227" s="41" t="s">
        <v>930</v>
      </c>
      <c r="D227" s="42">
        <v>2</v>
      </c>
      <c r="E227" s="15"/>
      <c r="F227" s="43">
        <f t="shared" si="3"/>
        <v>0</v>
      </c>
      <c r="H227" s="85"/>
    </row>
    <row r="228" spans="1:8" s="44" customFormat="1" ht="12.75">
      <c r="A228" s="83" t="s">
        <v>790</v>
      </c>
      <c r="B228" s="84" t="s">
        <v>791</v>
      </c>
      <c r="C228" s="41" t="s">
        <v>930</v>
      </c>
      <c r="D228" s="42">
        <v>2</v>
      </c>
      <c r="E228" s="15"/>
      <c r="F228" s="43">
        <f t="shared" si="3"/>
        <v>0</v>
      </c>
      <c r="H228" s="85"/>
    </row>
    <row r="229" spans="1:8" s="44" customFormat="1" ht="12.75">
      <c r="A229" s="83" t="s">
        <v>792</v>
      </c>
      <c r="B229" s="84" t="s">
        <v>793</v>
      </c>
      <c r="C229" s="41" t="s">
        <v>925</v>
      </c>
      <c r="D229" s="42">
        <v>1040.78</v>
      </c>
      <c r="E229" s="15"/>
      <c r="F229" s="43">
        <f t="shared" si="3"/>
        <v>0</v>
      </c>
      <c r="H229" s="85"/>
    </row>
    <row r="230" spans="1:8" s="44" customFormat="1" ht="12.75">
      <c r="A230" s="83" t="s">
        <v>794</v>
      </c>
      <c r="B230" s="84" t="s">
        <v>795</v>
      </c>
      <c r="C230" s="41" t="s">
        <v>925</v>
      </c>
      <c r="D230" s="42">
        <v>14950.54</v>
      </c>
      <c r="E230" s="15"/>
      <c r="F230" s="43">
        <f t="shared" si="3"/>
        <v>0</v>
      </c>
      <c r="H230" s="85"/>
    </row>
    <row r="231" spans="1:8" s="44" customFormat="1" ht="12.75">
      <c r="A231" s="83" t="s">
        <v>796</v>
      </c>
      <c r="B231" s="84" t="s">
        <v>797</v>
      </c>
      <c r="C231" s="41" t="s">
        <v>925</v>
      </c>
      <c r="D231" s="42">
        <v>7505.22</v>
      </c>
      <c r="E231" s="15"/>
      <c r="F231" s="43">
        <f t="shared" si="3"/>
        <v>0</v>
      </c>
      <c r="H231" s="85"/>
    </row>
    <row r="232" spans="1:8" s="44" customFormat="1" ht="12.75">
      <c r="A232" s="83" t="s">
        <v>798</v>
      </c>
      <c r="B232" s="84" t="s">
        <v>799</v>
      </c>
      <c r="C232" s="41" t="s">
        <v>925</v>
      </c>
      <c r="D232" s="42">
        <v>677.04</v>
      </c>
      <c r="E232" s="15"/>
      <c r="F232" s="43">
        <f t="shared" si="3"/>
        <v>0</v>
      </c>
      <c r="H232" s="85"/>
    </row>
    <row r="233" spans="1:8" s="44" customFormat="1" ht="12.75">
      <c r="A233" s="83" t="s">
        <v>800</v>
      </c>
      <c r="B233" s="84" t="s">
        <v>801</v>
      </c>
      <c r="C233" s="41" t="s">
        <v>925</v>
      </c>
      <c r="D233" s="42">
        <v>795.42</v>
      </c>
      <c r="E233" s="15"/>
      <c r="F233" s="43">
        <f t="shared" si="3"/>
        <v>0</v>
      </c>
      <c r="H233" s="85"/>
    </row>
    <row r="234" spans="1:8" s="44" customFormat="1" ht="12.75">
      <c r="A234" s="83" t="s">
        <v>802</v>
      </c>
      <c r="B234" s="84" t="s">
        <v>803</v>
      </c>
      <c r="C234" s="41" t="s">
        <v>925</v>
      </c>
      <c r="D234" s="42">
        <v>373.72</v>
      </c>
      <c r="E234" s="15"/>
      <c r="F234" s="43">
        <f t="shared" si="3"/>
        <v>0</v>
      </c>
      <c r="H234" s="85"/>
    </row>
    <row r="235" spans="1:8" s="44" customFormat="1" ht="12.75">
      <c r="A235" s="83" t="s">
        <v>804</v>
      </c>
      <c r="B235" s="84" t="s">
        <v>805</v>
      </c>
      <c r="C235" s="41" t="s">
        <v>925</v>
      </c>
      <c r="D235" s="42">
        <v>2105.44</v>
      </c>
      <c r="E235" s="15"/>
      <c r="F235" s="43">
        <f t="shared" si="3"/>
        <v>0</v>
      </c>
      <c r="H235" s="85"/>
    </row>
    <row r="236" spans="1:8" s="44" customFormat="1" ht="12.75">
      <c r="A236" s="83" t="s">
        <v>806</v>
      </c>
      <c r="B236" s="84" t="s">
        <v>807</v>
      </c>
      <c r="C236" s="41" t="s">
        <v>925</v>
      </c>
      <c r="D236" s="42">
        <v>1381.78</v>
      </c>
      <c r="E236" s="15"/>
      <c r="F236" s="43">
        <f t="shared" si="3"/>
        <v>0</v>
      </c>
      <c r="H236" s="85"/>
    </row>
    <row r="237" spans="1:8" s="44" customFormat="1" ht="12.75">
      <c r="A237" s="83" t="s">
        <v>808</v>
      </c>
      <c r="B237" s="84" t="s">
        <v>809</v>
      </c>
      <c r="C237" s="41" t="s">
        <v>1080</v>
      </c>
      <c r="D237" s="42">
        <v>1890.4</v>
      </c>
      <c r="E237" s="15"/>
      <c r="F237" s="43">
        <f t="shared" si="3"/>
        <v>0</v>
      </c>
      <c r="H237" s="85"/>
    </row>
    <row r="238" spans="1:8" s="44" customFormat="1" ht="12.75">
      <c r="A238" s="83" t="s">
        <v>810</v>
      </c>
      <c r="B238" s="84" t="s">
        <v>811</v>
      </c>
      <c r="C238" s="41" t="s">
        <v>1080</v>
      </c>
      <c r="D238" s="42">
        <v>1182.46</v>
      </c>
      <c r="E238" s="15"/>
      <c r="F238" s="43">
        <f t="shared" si="3"/>
        <v>0</v>
      </c>
      <c r="H238" s="85"/>
    </row>
    <row r="239" spans="1:8" s="44" customFormat="1" ht="12.75">
      <c r="A239" s="83" t="s">
        <v>812</v>
      </c>
      <c r="B239" s="84" t="s">
        <v>813</v>
      </c>
      <c r="C239" s="41" t="s">
        <v>1080</v>
      </c>
      <c r="D239" s="42">
        <v>920.74</v>
      </c>
      <c r="E239" s="15"/>
      <c r="F239" s="43">
        <f t="shared" si="3"/>
        <v>0</v>
      </c>
      <c r="H239" s="85"/>
    </row>
    <row r="240" spans="1:8" s="44" customFormat="1" ht="12.75">
      <c r="A240" s="83" t="s">
        <v>814</v>
      </c>
      <c r="B240" s="84" t="s">
        <v>815</v>
      </c>
      <c r="C240" s="41" t="s">
        <v>925</v>
      </c>
      <c r="D240" s="42">
        <v>1304.32</v>
      </c>
      <c r="E240" s="15"/>
      <c r="F240" s="43">
        <f t="shared" si="3"/>
        <v>0</v>
      </c>
      <c r="H240" s="85"/>
    </row>
    <row r="241" spans="1:8" s="44" customFormat="1" ht="12.75">
      <c r="A241" s="83" t="s">
        <v>816</v>
      </c>
      <c r="B241" s="84" t="s">
        <v>817</v>
      </c>
      <c r="C241" s="41" t="s">
        <v>925</v>
      </c>
      <c r="D241" s="42">
        <v>1304.32</v>
      </c>
      <c r="E241" s="15"/>
      <c r="F241" s="43">
        <f t="shared" si="3"/>
        <v>0</v>
      </c>
      <c r="H241" s="85"/>
    </row>
    <row r="242" spans="1:8" s="44" customFormat="1" ht="12.75">
      <c r="A242" s="83" t="s">
        <v>818</v>
      </c>
      <c r="B242" s="84" t="s">
        <v>819</v>
      </c>
      <c r="C242" s="41" t="s">
        <v>1080</v>
      </c>
      <c r="D242" s="42">
        <v>1296.8</v>
      </c>
      <c r="E242" s="15"/>
      <c r="F242" s="43">
        <f t="shared" si="3"/>
        <v>0</v>
      </c>
      <c r="H242" s="85"/>
    </row>
    <row r="243" spans="1:8" s="44" customFormat="1" ht="12.75">
      <c r="A243" s="83" t="s">
        <v>820</v>
      </c>
      <c r="B243" s="84" t="s">
        <v>821</v>
      </c>
      <c r="C243" s="41" t="s">
        <v>936</v>
      </c>
      <c r="D243" s="42">
        <v>1304.32</v>
      </c>
      <c r="E243" s="15"/>
      <c r="F243" s="43">
        <f t="shared" si="3"/>
        <v>0</v>
      </c>
      <c r="H243" s="85"/>
    </row>
    <row r="244" spans="1:8" s="44" customFormat="1" ht="12.75">
      <c r="A244" s="83" t="s">
        <v>822</v>
      </c>
      <c r="B244" s="84" t="s">
        <v>823</v>
      </c>
      <c r="C244" s="41" t="s">
        <v>1080</v>
      </c>
      <c r="D244" s="42">
        <v>194</v>
      </c>
      <c r="E244" s="15"/>
      <c r="F244" s="43">
        <f t="shared" si="3"/>
        <v>0</v>
      </c>
      <c r="H244" s="85"/>
    </row>
    <row r="245" spans="1:8" s="44" customFormat="1" ht="12.75">
      <c r="A245" s="83" t="s">
        <v>824</v>
      </c>
      <c r="B245" s="84" t="s">
        <v>825</v>
      </c>
      <c r="C245" s="41" t="s">
        <v>926</v>
      </c>
      <c r="D245" s="42">
        <v>16.12</v>
      </c>
      <c r="E245" s="15"/>
      <c r="F245" s="43">
        <f t="shared" si="3"/>
        <v>0</v>
      </c>
      <c r="H245" s="85"/>
    </row>
    <row r="246" spans="1:8" s="44" customFormat="1" ht="12.75">
      <c r="A246" s="83" t="s">
        <v>826</v>
      </c>
      <c r="B246" s="84" t="s">
        <v>827</v>
      </c>
      <c r="C246" s="41" t="s">
        <v>926</v>
      </c>
      <c r="D246" s="42">
        <v>2.08</v>
      </c>
      <c r="E246" s="15"/>
      <c r="F246" s="43">
        <f t="shared" si="3"/>
        <v>0</v>
      </c>
      <c r="H246" s="85"/>
    </row>
    <row r="247" spans="1:8" s="44" customFormat="1" ht="12.75">
      <c r="A247" s="83" t="s">
        <v>828</v>
      </c>
      <c r="B247" s="84" t="s">
        <v>829</v>
      </c>
      <c r="C247" s="41" t="s">
        <v>927</v>
      </c>
      <c r="D247" s="42">
        <v>100</v>
      </c>
      <c r="E247" s="15"/>
      <c r="F247" s="43">
        <f t="shared" si="3"/>
        <v>0</v>
      </c>
      <c r="H247" s="85"/>
    </row>
    <row r="248" spans="1:8" s="44" customFormat="1" ht="12.75">
      <c r="A248" s="83" t="s">
        <v>830</v>
      </c>
      <c r="B248" s="84" t="s">
        <v>831</v>
      </c>
      <c r="C248" s="41" t="s">
        <v>925</v>
      </c>
      <c r="D248" s="42">
        <v>670.4</v>
      </c>
      <c r="E248" s="15"/>
      <c r="F248" s="43">
        <f t="shared" si="3"/>
        <v>0</v>
      </c>
      <c r="H248" s="85"/>
    </row>
    <row r="249" spans="1:8" s="44" customFormat="1" ht="12.75">
      <c r="A249" s="83" t="s">
        <v>832</v>
      </c>
      <c r="B249" s="84" t="s">
        <v>833</v>
      </c>
      <c r="C249" s="41" t="s">
        <v>1080</v>
      </c>
      <c r="D249" s="42">
        <v>188.36</v>
      </c>
      <c r="E249" s="15"/>
      <c r="F249" s="43">
        <f t="shared" si="3"/>
        <v>0</v>
      </c>
      <c r="H249" s="85"/>
    </row>
    <row r="250" spans="1:8" s="44" customFormat="1" ht="12.75">
      <c r="A250" s="83" t="s">
        <v>834</v>
      </c>
      <c r="B250" s="84" t="s">
        <v>835</v>
      </c>
      <c r="C250" s="41" t="s">
        <v>930</v>
      </c>
      <c r="D250" s="42">
        <v>8</v>
      </c>
      <c r="E250" s="15"/>
      <c r="F250" s="43">
        <f t="shared" si="3"/>
        <v>0</v>
      </c>
      <c r="H250" s="85"/>
    </row>
    <row r="251" spans="1:8" s="44" customFormat="1" ht="12.75">
      <c r="A251" s="83" t="s">
        <v>836</v>
      </c>
      <c r="B251" s="84" t="s">
        <v>837</v>
      </c>
      <c r="C251" s="41" t="s">
        <v>925</v>
      </c>
      <c r="D251" s="42">
        <v>593.24</v>
      </c>
      <c r="E251" s="15"/>
      <c r="F251" s="43">
        <f t="shared" si="3"/>
        <v>0</v>
      </c>
      <c r="H251" s="85"/>
    </row>
    <row r="252" spans="1:8" s="44" customFormat="1" ht="12.75">
      <c r="A252" s="83" t="s">
        <v>838</v>
      </c>
      <c r="B252" s="84" t="s">
        <v>839</v>
      </c>
      <c r="C252" s="41" t="s">
        <v>925</v>
      </c>
      <c r="D252" s="42">
        <v>570.4</v>
      </c>
      <c r="E252" s="15"/>
      <c r="F252" s="43">
        <f t="shared" si="3"/>
        <v>0</v>
      </c>
      <c r="H252" s="85"/>
    </row>
    <row r="253" spans="1:8" s="44" customFormat="1" ht="12.75">
      <c r="A253" s="83" t="s">
        <v>840</v>
      </c>
      <c r="B253" s="84" t="s">
        <v>841</v>
      </c>
      <c r="C253" s="41" t="s">
        <v>1080</v>
      </c>
      <c r="D253" s="42">
        <v>196.64</v>
      </c>
      <c r="E253" s="15"/>
      <c r="F253" s="43">
        <f t="shared" si="3"/>
        <v>0</v>
      </c>
      <c r="H253" s="85"/>
    </row>
    <row r="254" spans="1:8" s="44" customFormat="1" ht="12.75">
      <c r="A254" s="83" t="s">
        <v>842</v>
      </c>
      <c r="B254" s="84" t="s">
        <v>843</v>
      </c>
      <c r="C254" s="41" t="s">
        <v>1080</v>
      </c>
      <c r="D254" s="42">
        <v>176</v>
      </c>
      <c r="E254" s="15"/>
      <c r="F254" s="43">
        <f t="shared" si="3"/>
        <v>0</v>
      </c>
      <c r="H254" s="85"/>
    </row>
    <row r="255" spans="1:8" s="44" customFormat="1" ht="12.75">
      <c r="A255" s="83" t="s">
        <v>844</v>
      </c>
      <c r="B255" s="84" t="s">
        <v>845</v>
      </c>
      <c r="C255" s="41" t="s">
        <v>930</v>
      </c>
      <c r="D255" s="42">
        <v>480</v>
      </c>
      <c r="E255" s="15"/>
      <c r="F255" s="43">
        <f t="shared" si="3"/>
        <v>0</v>
      </c>
      <c r="H255" s="85"/>
    </row>
    <row r="256" spans="1:8" s="44" customFormat="1" ht="12.75">
      <c r="A256" s="83" t="s">
        <v>846</v>
      </c>
      <c r="B256" s="84" t="s">
        <v>847</v>
      </c>
      <c r="C256" s="41" t="s">
        <v>930</v>
      </c>
      <c r="D256" s="42">
        <v>2</v>
      </c>
      <c r="E256" s="15"/>
      <c r="F256" s="43">
        <f t="shared" si="3"/>
        <v>0</v>
      </c>
      <c r="H256" s="85"/>
    </row>
    <row r="257" spans="1:8" s="44" customFormat="1" ht="12.75">
      <c r="A257" s="83" t="s">
        <v>848</v>
      </c>
      <c r="B257" s="84" t="s">
        <v>849</v>
      </c>
      <c r="C257" s="41" t="s">
        <v>930</v>
      </c>
      <c r="D257" s="42">
        <v>2</v>
      </c>
      <c r="E257" s="15"/>
      <c r="F257" s="43">
        <f t="shared" si="3"/>
        <v>0</v>
      </c>
      <c r="H257" s="85"/>
    </row>
    <row r="258" spans="1:8" s="44" customFormat="1" ht="12.75">
      <c r="A258" s="83" t="s">
        <v>850</v>
      </c>
      <c r="B258" s="84" t="s">
        <v>851</v>
      </c>
      <c r="C258" s="41" t="s">
        <v>1080</v>
      </c>
      <c r="D258" s="42">
        <v>176</v>
      </c>
      <c r="E258" s="15"/>
      <c r="F258" s="43">
        <f t="shared" si="3"/>
        <v>0</v>
      </c>
      <c r="H258" s="85"/>
    </row>
    <row r="259" spans="1:8" s="44" customFormat="1" ht="12.75">
      <c r="A259" s="83" t="s">
        <v>852</v>
      </c>
      <c r="B259" s="84" t="s">
        <v>853</v>
      </c>
      <c r="C259" s="41" t="s">
        <v>1080</v>
      </c>
      <c r="D259" s="42">
        <v>45.18</v>
      </c>
      <c r="E259" s="15"/>
      <c r="F259" s="43">
        <f t="shared" si="3"/>
        <v>0</v>
      </c>
      <c r="H259" s="85"/>
    </row>
    <row r="260" spans="1:8" s="44" customFormat="1" ht="12.75">
      <c r="A260" s="83" t="s">
        <v>854</v>
      </c>
      <c r="B260" s="84" t="s">
        <v>855</v>
      </c>
      <c r="C260" s="41" t="s">
        <v>1080</v>
      </c>
      <c r="D260" s="42">
        <v>103.62</v>
      </c>
      <c r="E260" s="15"/>
      <c r="F260" s="43">
        <f t="shared" si="3"/>
        <v>0</v>
      </c>
      <c r="H260" s="85"/>
    </row>
    <row r="261" spans="1:8" s="44" customFormat="1" ht="12.75">
      <c r="A261" s="83" t="s">
        <v>856</v>
      </c>
      <c r="B261" s="84" t="s">
        <v>543</v>
      </c>
      <c r="C261" s="41" t="s">
        <v>1080</v>
      </c>
      <c r="D261" s="42">
        <v>195.9</v>
      </c>
      <c r="E261" s="15"/>
      <c r="F261" s="43">
        <f t="shared" si="3"/>
        <v>0</v>
      </c>
      <c r="H261" s="85"/>
    </row>
    <row r="262" spans="1:8" s="44" customFormat="1" ht="12.75">
      <c r="A262" s="83" t="s">
        <v>857</v>
      </c>
      <c r="B262" s="84" t="s">
        <v>858</v>
      </c>
      <c r="C262" s="41" t="s">
        <v>1080</v>
      </c>
      <c r="D262" s="42">
        <v>232.76</v>
      </c>
      <c r="E262" s="15"/>
      <c r="F262" s="43">
        <f t="shared" si="3"/>
        <v>0</v>
      </c>
      <c r="H262" s="85"/>
    </row>
    <row r="263" spans="1:8" s="44" customFormat="1" ht="12.75">
      <c r="A263" s="83" t="s">
        <v>859</v>
      </c>
      <c r="B263" s="84" t="s">
        <v>860</v>
      </c>
      <c r="C263" s="41" t="s">
        <v>1080</v>
      </c>
      <c r="D263" s="42">
        <v>211.74</v>
      </c>
      <c r="E263" s="15"/>
      <c r="F263" s="43">
        <f t="shared" si="3"/>
        <v>0</v>
      </c>
      <c r="H263" s="85"/>
    </row>
    <row r="264" spans="1:8" s="44" customFormat="1" ht="12.75">
      <c r="A264" s="83" t="s">
        <v>861</v>
      </c>
      <c r="B264" s="84" t="s">
        <v>862</v>
      </c>
      <c r="C264" s="41" t="s">
        <v>1080</v>
      </c>
      <c r="D264" s="42">
        <v>25</v>
      </c>
      <c r="E264" s="15"/>
      <c r="F264" s="43">
        <f t="shared" si="3"/>
        <v>0</v>
      </c>
      <c r="H264" s="85"/>
    </row>
    <row r="265" spans="1:8" s="44" customFormat="1" ht="12.75">
      <c r="A265" s="83" t="s">
        <v>863</v>
      </c>
      <c r="B265" s="84" t="s">
        <v>864</v>
      </c>
      <c r="C265" s="41" t="s">
        <v>928</v>
      </c>
      <c r="D265" s="42">
        <v>48.4</v>
      </c>
      <c r="E265" s="15"/>
      <c r="F265" s="43">
        <f t="shared" si="3"/>
        <v>0</v>
      </c>
      <c r="H265" s="85"/>
    </row>
    <row r="266" spans="1:8" s="44" customFormat="1" ht="12.75">
      <c r="A266" s="83" t="s">
        <v>865</v>
      </c>
      <c r="B266" s="84" t="s">
        <v>866</v>
      </c>
      <c r="C266" s="41" t="s">
        <v>930</v>
      </c>
      <c r="D266" s="42">
        <v>12</v>
      </c>
      <c r="E266" s="15"/>
      <c r="F266" s="43">
        <f t="shared" si="3"/>
        <v>0</v>
      </c>
      <c r="H266" s="85"/>
    </row>
    <row r="267" spans="1:8" s="44" customFormat="1" ht="12.75">
      <c r="A267" s="83" t="s">
        <v>867</v>
      </c>
      <c r="B267" s="84" t="s">
        <v>868</v>
      </c>
      <c r="C267" s="41" t="s">
        <v>1080</v>
      </c>
      <c r="D267" s="42">
        <v>227.04</v>
      </c>
      <c r="E267" s="15"/>
      <c r="F267" s="43">
        <f t="shared" si="3"/>
        <v>0</v>
      </c>
      <c r="H267" s="85"/>
    </row>
    <row r="268" spans="1:8" s="44" customFormat="1" ht="12.75">
      <c r="A268" s="83" t="s">
        <v>869</v>
      </c>
      <c r="B268" s="84" t="s">
        <v>522</v>
      </c>
      <c r="C268" s="41" t="s">
        <v>930</v>
      </c>
      <c r="D268" s="42">
        <v>120</v>
      </c>
      <c r="E268" s="15"/>
      <c r="F268" s="43">
        <f t="shared" si="3"/>
        <v>0</v>
      </c>
      <c r="H268" s="85"/>
    </row>
    <row r="269" spans="1:8" s="44" customFormat="1" ht="12.75">
      <c r="A269" s="83" t="s">
        <v>870</v>
      </c>
      <c r="B269" s="84" t="s">
        <v>521</v>
      </c>
      <c r="C269" s="41" t="s">
        <v>930</v>
      </c>
      <c r="D269" s="42">
        <v>34</v>
      </c>
      <c r="E269" s="15"/>
      <c r="F269" s="43">
        <f t="shared" si="3"/>
        <v>0</v>
      </c>
      <c r="H269" s="85"/>
    </row>
    <row r="270" spans="1:8" s="44" customFormat="1" ht="12.75">
      <c r="A270" s="83" t="s">
        <v>871</v>
      </c>
      <c r="B270" s="84" t="s">
        <v>520</v>
      </c>
      <c r="C270" s="41" t="s">
        <v>930</v>
      </c>
      <c r="D270" s="42">
        <v>48</v>
      </c>
      <c r="E270" s="15"/>
      <c r="F270" s="43">
        <f t="shared" si="3"/>
        <v>0</v>
      </c>
      <c r="H270" s="85"/>
    </row>
    <row r="271" spans="1:8" s="44" customFormat="1" ht="12.75">
      <c r="A271" s="83" t="s">
        <v>872</v>
      </c>
      <c r="B271" s="84" t="s">
        <v>519</v>
      </c>
      <c r="C271" s="41" t="s">
        <v>930</v>
      </c>
      <c r="D271" s="42">
        <v>70</v>
      </c>
      <c r="E271" s="15"/>
      <c r="F271" s="43">
        <f aca="true" t="shared" si="4" ref="F271:F302">D271*E271</f>
        <v>0</v>
      </c>
      <c r="H271" s="85"/>
    </row>
    <row r="272" spans="1:8" s="44" customFormat="1" ht="12.75">
      <c r="A272" s="83" t="s">
        <v>873</v>
      </c>
      <c r="B272" s="84" t="s">
        <v>518</v>
      </c>
      <c r="C272" s="41" t="s">
        <v>930</v>
      </c>
      <c r="D272" s="42">
        <v>36</v>
      </c>
      <c r="E272" s="15"/>
      <c r="F272" s="43">
        <f t="shared" si="4"/>
        <v>0</v>
      </c>
      <c r="H272" s="85"/>
    </row>
    <row r="273" spans="1:8" s="44" customFormat="1" ht="12.75">
      <c r="A273" s="83" t="s">
        <v>874</v>
      </c>
      <c r="B273" s="84" t="s">
        <v>517</v>
      </c>
      <c r="C273" s="41" t="s">
        <v>930</v>
      </c>
      <c r="D273" s="42">
        <v>2</v>
      </c>
      <c r="E273" s="15"/>
      <c r="F273" s="43">
        <f t="shared" si="4"/>
        <v>0</v>
      </c>
      <c r="H273" s="85"/>
    </row>
    <row r="274" spans="1:8" s="44" customFormat="1" ht="12.75">
      <c r="A274" s="83" t="s">
        <v>875</v>
      </c>
      <c r="B274" s="84" t="s">
        <v>516</v>
      </c>
      <c r="C274" s="41" t="s">
        <v>930</v>
      </c>
      <c r="D274" s="42">
        <v>10</v>
      </c>
      <c r="E274" s="15"/>
      <c r="F274" s="43">
        <f t="shared" si="4"/>
        <v>0</v>
      </c>
      <c r="H274" s="85"/>
    </row>
    <row r="275" spans="1:8" s="44" customFormat="1" ht="12.75">
      <c r="A275" s="83" t="s">
        <v>876</v>
      </c>
      <c r="B275" s="84" t="s">
        <v>515</v>
      </c>
      <c r="C275" s="41" t="s">
        <v>930</v>
      </c>
      <c r="D275" s="42">
        <v>2</v>
      </c>
      <c r="E275" s="15"/>
      <c r="F275" s="43">
        <f t="shared" si="4"/>
        <v>0</v>
      </c>
      <c r="H275" s="85"/>
    </row>
    <row r="276" spans="1:8" s="44" customFormat="1" ht="12.75">
      <c r="A276" s="83" t="s">
        <v>877</v>
      </c>
      <c r="B276" s="84" t="s">
        <v>514</v>
      </c>
      <c r="C276" s="41" t="s">
        <v>930</v>
      </c>
      <c r="D276" s="42">
        <v>8</v>
      </c>
      <c r="E276" s="15"/>
      <c r="F276" s="43">
        <f t="shared" si="4"/>
        <v>0</v>
      </c>
      <c r="H276" s="85"/>
    </row>
    <row r="277" spans="1:8" s="44" customFormat="1" ht="12.75">
      <c r="A277" s="83" t="s">
        <v>878</v>
      </c>
      <c r="B277" s="84" t="s">
        <v>879</v>
      </c>
      <c r="C277" s="41" t="s">
        <v>1080</v>
      </c>
      <c r="D277" s="42">
        <v>302.6</v>
      </c>
      <c r="E277" s="15"/>
      <c r="F277" s="43">
        <f t="shared" si="4"/>
        <v>0</v>
      </c>
      <c r="H277" s="85"/>
    </row>
    <row r="278" spans="1:8" s="44" customFormat="1" ht="12.75">
      <c r="A278" s="83" t="s">
        <v>880</v>
      </c>
      <c r="B278" s="84" t="s">
        <v>881</v>
      </c>
      <c r="C278" s="41" t="s">
        <v>508</v>
      </c>
      <c r="D278" s="42">
        <v>6</v>
      </c>
      <c r="E278" s="15"/>
      <c r="F278" s="43">
        <f t="shared" si="4"/>
        <v>0</v>
      </c>
      <c r="H278" s="85"/>
    </row>
    <row r="279" spans="1:8" s="44" customFormat="1" ht="12.75">
      <c r="A279" s="83" t="s">
        <v>882</v>
      </c>
      <c r="B279" s="84" t="s">
        <v>883</v>
      </c>
      <c r="C279" s="41" t="s">
        <v>930</v>
      </c>
      <c r="D279" s="42">
        <v>2</v>
      </c>
      <c r="E279" s="15"/>
      <c r="F279" s="43">
        <f t="shared" si="4"/>
        <v>0</v>
      </c>
      <c r="H279" s="85"/>
    </row>
    <row r="280" spans="1:8" s="44" customFormat="1" ht="12.75">
      <c r="A280" s="83" t="s">
        <v>884</v>
      </c>
      <c r="B280" s="84" t="s">
        <v>885</v>
      </c>
      <c r="C280" s="41" t="s">
        <v>930</v>
      </c>
      <c r="D280" s="42">
        <v>2</v>
      </c>
      <c r="E280" s="15"/>
      <c r="F280" s="43">
        <f t="shared" si="4"/>
        <v>0</v>
      </c>
      <c r="H280" s="85"/>
    </row>
    <row r="281" spans="1:8" s="44" customFormat="1" ht="12.75">
      <c r="A281" s="83" t="s">
        <v>886</v>
      </c>
      <c r="B281" s="84" t="s">
        <v>887</v>
      </c>
      <c r="C281" s="41" t="s">
        <v>930</v>
      </c>
      <c r="D281" s="42">
        <v>36</v>
      </c>
      <c r="E281" s="15"/>
      <c r="F281" s="43">
        <f t="shared" si="4"/>
        <v>0</v>
      </c>
      <c r="H281" s="85"/>
    </row>
    <row r="282" spans="1:8" s="44" customFormat="1" ht="12.75">
      <c r="A282" s="83" t="s">
        <v>888</v>
      </c>
      <c r="B282" s="84" t="s">
        <v>889</v>
      </c>
      <c r="C282" s="41" t="s">
        <v>930</v>
      </c>
      <c r="D282" s="42">
        <v>154</v>
      </c>
      <c r="E282" s="15"/>
      <c r="F282" s="43">
        <f t="shared" si="4"/>
        <v>0</v>
      </c>
      <c r="H282" s="85"/>
    </row>
    <row r="283" spans="1:8" s="44" customFormat="1" ht="12.75">
      <c r="A283" s="83" t="s">
        <v>890</v>
      </c>
      <c r="B283" s="84" t="s">
        <v>891</v>
      </c>
      <c r="C283" s="41" t="s">
        <v>930</v>
      </c>
      <c r="D283" s="42">
        <v>60</v>
      </c>
      <c r="E283" s="15"/>
      <c r="F283" s="43">
        <f t="shared" si="4"/>
        <v>0</v>
      </c>
      <c r="H283" s="85"/>
    </row>
    <row r="284" spans="1:8" s="44" customFormat="1" ht="12.75">
      <c r="A284" s="83" t="s">
        <v>892</v>
      </c>
      <c r="B284" s="84" t="s">
        <v>893</v>
      </c>
      <c r="C284" s="41" t="s">
        <v>930</v>
      </c>
      <c r="D284" s="42">
        <v>36</v>
      </c>
      <c r="E284" s="15"/>
      <c r="F284" s="43">
        <f t="shared" si="4"/>
        <v>0</v>
      </c>
      <c r="H284" s="85"/>
    </row>
    <row r="285" spans="1:8" s="44" customFormat="1" ht="12.75">
      <c r="A285" s="83" t="s">
        <v>894</v>
      </c>
      <c r="B285" s="84" t="s">
        <v>895</v>
      </c>
      <c r="C285" s="41" t="s">
        <v>930</v>
      </c>
      <c r="D285" s="42">
        <v>4</v>
      </c>
      <c r="E285" s="15"/>
      <c r="F285" s="43">
        <f t="shared" si="4"/>
        <v>0</v>
      </c>
      <c r="H285" s="85"/>
    </row>
    <row r="286" spans="1:8" s="44" customFormat="1" ht="12.75">
      <c r="A286" s="83" t="s">
        <v>896</v>
      </c>
      <c r="B286" s="84" t="s">
        <v>513</v>
      </c>
      <c r="C286" s="41" t="s">
        <v>930</v>
      </c>
      <c r="D286" s="42">
        <v>120</v>
      </c>
      <c r="E286" s="15"/>
      <c r="F286" s="43">
        <f t="shared" si="4"/>
        <v>0</v>
      </c>
      <c r="H286" s="85"/>
    </row>
    <row r="287" spans="1:8" s="44" customFormat="1" ht="12.75">
      <c r="A287" s="83" t="s">
        <v>897</v>
      </c>
      <c r="B287" s="84" t="s">
        <v>512</v>
      </c>
      <c r="C287" s="41" t="s">
        <v>930</v>
      </c>
      <c r="D287" s="42">
        <v>34</v>
      </c>
      <c r="E287" s="15"/>
      <c r="F287" s="43">
        <f t="shared" si="4"/>
        <v>0</v>
      </c>
      <c r="H287" s="85"/>
    </row>
    <row r="288" spans="1:8" s="44" customFormat="1" ht="12.75">
      <c r="A288" s="83" t="s">
        <v>898</v>
      </c>
      <c r="B288" s="84" t="s">
        <v>511</v>
      </c>
      <c r="C288" s="41" t="s">
        <v>930</v>
      </c>
      <c r="D288" s="42">
        <v>48</v>
      </c>
      <c r="E288" s="15"/>
      <c r="F288" s="43">
        <f t="shared" si="4"/>
        <v>0</v>
      </c>
      <c r="H288" s="85"/>
    </row>
    <row r="289" spans="1:8" s="44" customFormat="1" ht="12.75">
      <c r="A289" s="83" t="s">
        <v>899</v>
      </c>
      <c r="B289" s="84" t="s">
        <v>510</v>
      </c>
      <c r="C289" s="41" t="s">
        <v>930</v>
      </c>
      <c r="D289" s="42">
        <v>36</v>
      </c>
      <c r="E289" s="15"/>
      <c r="F289" s="43">
        <f t="shared" si="4"/>
        <v>0</v>
      </c>
      <c r="H289" s="85"/>
    </row>
    <row r="290" spans="1:8" s="44" customFormat="1" ht="12.75">
      <c r="A290" s="83" t="s">
        <v>900</v>
      </c>
      <c r="B290" s="84" t="s">
        <v>509</v>
      </c>
      <c r="C290" s="41" t="s">
        <v>930</v>
      </c>
      <c r="D290" s="42">
        <v>2</v>
      </c>
      <c r="E290" s="15"/>
      <c r="F290" s="43">
        <f t="shared" si="4"/>
        <v>0</v>
      </c>
      <c r="H290" s="85"/>
    </row>
    <row r="291" spans="1:8" s="44" customFormat="1" ht="12.75">
      <c r="A291" s="83" t="s">
        <v>901</v>
      </c>
      <c r="B291" s="84" t="s">
        <v>902</v>
      </c>
      <c r="C291" s="41" t="s">
        <v>930</v>
      </c>
      <c r="D291" s="42">
        <v>70</v>
      </c>
      <c r="E291" s="15"/>
      <c r="F291" s="43">
        <f t="shared" si="4"/>
        <v>0</v>
      </c>
      <c r="H291" s="85"/>
    </row>
    <row r="292" spans="1:8" s="44" customFormat="1" ht="12.75">
      <c r="A292" s="83" t="s">
        <v>903</v>
      </c>
      <c r="B292" s="84" t="s">
        <v>904</v>
      </c>
      <c r="C292" s="41" t="s">
        <v>925</v>
      </c>
      <c r="D292" s="42">
        <v>272.38</v>
      </c>
      <c r="E292" s="15"/>
      <c r="F292" s="43">
        <f t="shared" si="4"/>
        <v>0</v>
      </c>
      <c r="H292" s="85"/>
    </row>
    <row r="293" spans="1:8" s="44" customFormat="1" ht="12.75">
      <c r="A293" s="83" t="s">
        <v>905</v>
      </c>
      <c r="B293" s="84" t="s">
        <v>906</v>
      </c>
      <c r="C293" s="41" t="s">
        <v>925</v>
      </c>
      <c r="D293" s="42">
        <v>44.68</v>
      </c>
      <c r="E293" s="15"/>
      <c r="F293" s="43">
        <f t="shared" si="4"/>
        <v>0</v>
      </c>
      <c r="H293" s="85"/>
    </row>
    <row r="294" spans="1:8" s="44" customFormat="1" ht="12.75">
      <c r="A294" s="83" t="s">
        <v>907</v>
      </c>
      <c r="B294" s="84" t="s">
        <v>908</v>
      </c>
      <c r="C294" s="41" t="s">
        <v>1080</v>
      </c>
      <c r="D294" s="42">
        <v>138.76</v>
      </c>
      <c r="E294" s="15"/>
      <c r="F294" s="43">
        <f t="shared" si="4"/>
        <v>0</v>
      </c>
      <c r="H294" s="85"/>
    </row>
    <row r="295" spans="1:8" s="44" customFormat="1" ht="12.75">
      <c r="A295" s="83" t="s">
        <v>909</v>
      </c>
      <c r="B295" s="84" t="s">
        <v>910</v>
      </c>
      <c r="C295" s="41" t="s">
        <v>1080</v>
      </c>
      <c r="D295" s="42">
        <v>9.6</v>
      </c>
      <c r="E295" s="15"/>
      <c r="F295" s="43">
        <f t="shared" si="4"/>
        <v>0</v>
      </c>
      <c r="H295" s="85"/>
    </row>
    <row r="296" spans="1:8" s="44" customFormat="1" ht="12.75">
      <c r="A296" s="83" t="s">
        <v>911</v>
      </c>
      <c r="B296" s="84" t="s">
        <v>912</v>
      </c>
      <c r="C296" s="41" t="s">
        <v>1080</v>
      </c>
      <c r="D296" s="42">
        <v>250.8</v>
      </c>
      <c r="E296" s="15"/>
      <c r="F296" s="43">
        <f t="shared" si="4"/>
        <v>0</v>
      </c>
      <c r="H296" s="85"/>
    </row>
    <row r="297" spans="1:8" s="44" customFormat="1" ht="12.75">
      <c r="A297" s="83" t="s">
        <v>913</v>
      </c>
      <c r="B297" s="84" t="s">
        <v>914</v>
      </c>
      <c r="C297" s="41" t="s">
        <v>1080</v>
      </c>
      <c r="D297" s="42">
        <v>92.56</v>
      </c>
      <c r="E297" s="15"/>
      <c r="F297" s="43">
        <f t="shared" si="4"/>
        <v>0</v>
      </c>
      <c r="H297" s="85"/>
    </row>
    <row r="298" spans="1:8" s="44" customFormat="1" ht="12.75">
      <c r="A298" s="83" t="s">
        <v>915</v>
      </c>
      <c r="B298" s="84" t="s">
        <v>916</v>
      </c>
      <c r="C298" s="41" t="s">
        <v>930</v>
      </c>
      <c r="D298" s="42">
        <v>2</v>
      </c>
      <c r="E298" s="15"/>
      <c r="F298" s="43">
        <f t="shared" si="4"/>
        <v>0</v>
      </c>
      <c r="H298" s="85"/>
    </row>
    <row r="299" spans="1:8" s="44" customFormat="1" ht="12.75">
      <c r="A299" s="83" t="s">
        <v>917</v>
      </c>
      <c r="B299" s="84" t="s">
        <v>918</v>
      </c>
      <c r="C299" s="41" t="s">
        <v>930</v>
      </c>
      <c r="D299" s="42">
        <v>2</v>
      </c>
      <c r="E299" s="15"/>
      <c r="F299" s="43">
        <f t="shared" si="4"/>
        <v>0</v>
      </c>
      <c r="H299" s="85"/>
    </row>
    <row r="300" spans="1:8" s="44" customFormat="1" ht="12.75">
      <c r="A300" s="83" t="s">
        <v>919</v>
      </c>
      <c r="B300" s="84" t="s">
        <v>920</v>
      </c>
      <c r="C300" s="41" t="s">
        <v>930</v>
      </c>
      <c r="D300" s="42">
        <v>2</v>
      </c>
      <c r="E300" s="15"/>
      <c r="F300" s="43">
        <f t="shared" si="4"/>
        <v>0</v>
      </c>
      <c r="H300" s="85"/>
    </row>
    <row r="301" spans="1:8" s="44" customFormat="1" ht="12.75">
      <c r="A301" s="83" t="s">
        <v>921</v>
      </c>
      <c r="B301" s="84" t="s">
        <v>922</v>
      </c>
      <c r="C301" s="41" t="s">
        <v>930</v>
      </c>
      <c r="D301" s="42">
        <v>2</v>
      </c>
      <c r="E301" s="15"/>
      <c r="F301" s="43">
        <f t="shared" si="4"/>
        <v>0</v>
      </c>
      <c r="H301" s="85"/>
    </row>
    <row r="302" spans="1:8" s="44" customFormat="1" ht="12.75">
      <c r="A302" s="86" t="s">
        <v>923</v>
      </c>
      <c r="B302" s="87" t="s">
        <v>924</v>
      </c>
      <c r="C302" s="45" t="s">
        <v>930</v>
      </c>
      <c r="D302" s="46">
        <v>2</v>
      </c>
      <c r="E302" s="16"/>
      <c r="F302" s="47">
        <f t="shared" si="4"/>
        <v>0</v>
      </c>
      <c r="H302" s="85"/>
    </row>
    <row r="303" spans="1:6" s="61" customFormat="1" ht="12.75">
      <c r="A303" s="88"/>
      <c r="B303" s="89" t="s">
        <v>544</v>
      </c>
      <c r="C303" s="48"/>
      <c r="D303" s="49"/>
      <c r="E303" s="17"/>
      <c r="F303" s="50"/>
    </row>
    <row r="304" spans="1:8" ht="12.75">
      <c r="A304" s="90" t="s">
        <v>1083</v>
      </c>
      <c r="B304" s="91" t="s">
        <v>174</v>
      </c>
      <c r="C304" s="92" t="s">
        <v>1056</v>
      </c>
      <c r="D304" s="51">
        <v>30</v>
      </c>
      <c r="E304" s="18"/>
      <c r="F304" s="52">
        <f aca="true" t="shared" si="5" ref="F304:F335">E304*D304</f>
        <v>0</v>
      </c>
      <c r="H304" s="30"/>
    </row>
    <row r="305" spans="1:8" ht="12.75">
      <c r="A305" s="90" t="s">
        <v>1084</v>
      </c>
      <c r="B305" s="91" t="s">
        <v>175</v>
      </c>
      <c r="C305" s="92" t="s">
        <v>1056</v>
      </c>
      <c r="D305" s="51">
        <v>30</v>
      </c>
      <c r="E305" s="18"/>
      <c r="F305" s="52">
        <f t="shared" si="5"/>
        <v>0</v>
      </c>
      <c r="H305" s="30"/>
    </row>
    <row r="306" spans="1:8" ht="12.75">
      <c r="A306" s="90" t="s">
        <v>1085</v>
      </c>
      <c r="B306" s="91" t="s">
        <v>176</v>
      </c>
      <c r="C306" s="92" t="s">
        <v>1056</v>
      </c>
      <c r="D306" s="51">
        <v>30</v>
      </c>
      <c r="E306" s="18"/>
      <c r="F306" s="52">
        <f t="shared" si="5"/>
        <v>0</v>
      </c>
      <c r="H306" s="30"/>
    </row>
    <row r="307" spans="1:8" s="55" customFormat="1" ht="12.75">
      <c r="A307" s="93" t="s">
        <v>1086</v>
      </c>
      <c r="B307" s="91" t="s">
        <v>177</v>
      </c>
      <c r="C307" s="92" t="s">
        <v>178</v>
      </c>
      <c r="D307" s="53">
        <v>2</v>
      </c>
      <c r="E307" s="19"/>
      <c r="F307" s="54">
        <f t="shared" si="5"/>
        <v>0</v>
      </c>
      <c r="H307" s="30"/>
    </row>
    <row r="308" spans="1:8" s="55" customFormat="1" ht="12.75">
      <c r="A308" s="93" t="s">
        <v>1087</v>
      </c>
      <c r="B308" s="91" t="s">
        <v>179</v>
      </c>
      <c r="C308" s="92" t="s">
        <v>180</v>
      </c>
      <c r="D308" s="53">
        <v>2</v>
      </c>
      <c r="E308" s="19"/>
      <c r="F308" s="54">
        <f t="shared" si="5"/>
        <v>0</v>
      </c>
      <c r="H308" s="30"/>
    </row>
    <row r="309" spans="1:8" s="55" customFormat="1" ht="12.75">
      <c r="A309" s="93" t="s">
        <v>1088</v>
      </c>
      <c r="B309" s="91" t="s">
        <v>181</v>
      </c>
      <c r="C309" s="92" t="s">
        <v>180</v>
      </c>
      <c r="D309" s="53">
        <v>4</v>
      </c>
      <c r="E309" s="19"/>
      <c r="F309" s="54">
        <f t="shared" si="5"/>
        <v>0</v>
      </c>
      <c r="H309" s="30"/>
    </row>
    <row r="310" spans="1:8" s="55" customFormat="1" ht="12.75">
      <c r="A310" s="93" t="s">
        <v>1089</v>
      </c>
      <c r="B310" s="91" t="s">
        <v>182</v>
      </c>
      <c r="C310" s="92" t="s">
        <v>180</v>
      </c>
      <c r="D310" s="53">
        <v>2</v>
      </c>
      <c r="E310" s="19"/>
      <c r="F310" s="54">
        <f t="shared" si="5"/>
        <v>0</v>
      </c>
      <c r="H310" s="30"/>
    </row>
    <row r="311" spans="1:8" ht="12.75">
      <c r="A311" s="90" t="s">
        <v>1090</v>
      </c>
      <c r="B311" s="91" t="s">
        <v>183</v>
      </c>
      <c r="C311" s="92" t="s">
        <v>180</v>
      </c>
      <c r="D311" s="51">
        <v>6</v>
      </c>
      <c r="E311" s="18"/>
      <c r="F311" s="52">
        <f t="shared" si="5"/>
        <v>0</v>
      </c>
      <c r="H311" s="30"/>
    </row>
    <row r="312" spans="1:8" ht="12.75">
      <c r="A312" s="90" t="s">
        <v>1091</v>
      </c>
      <c r="B312" s="91" t="s">
        <v>184</v>
      </c>
      <c r="C312" s="92" t="s">
        <v>180</v>
      </c>
      <c r="D312" s="51">
        <v>2</v>
      </c>
      <c r="E312" s="18"/>
      <c r="F312" s="52">
        <f t="shared" si="5"/>
        <v>0</v>
      </c>
      <c r="H312" s="30"/>
    </row>
    <row r="313" spans="1:8" ht="12.75">
      <c r="A313" s="90" t="s">
        <v>1092</v>
      </c>
      <c r="B313" s="91" t="s">
        <v>185</v>
      </c>
      <c r="C313" s="92" t="s">
        <v>180</v>
      </c>
      <c r="D313" s="51">
        <v>16</v>
      </c>
      <c r="E313" s="18"/>
      <c r="F313" s="52">
        <f t="shared" si="5"/>
        <v>0</v>
      </c>
      <c r="H313" s="30"/>
    </row>
    <row r="314" spans="1:8" ht="12.75">
      <c r="A314" s="90" t="s">
        <v>1093</v>
      </c>
      <c r="B314" s="91" t="s">
        <v>186</v>
      </c>
      <c r="C314" s="92" t="s">
        <v>180</v>
      </c>
      <c r="D314" s="51">
        <v>2</v>
      </c>
      <c r="E314" s="18"/>
      <c r="F314" s="52">
        <f t="shared" si="5"/>
        <v>0</v>
      </c>
      <c r="H314" s="30"/>
    </row>
    <row r="315" spans="1:8" ht="12.75">
      <c r="A315" s="90" t="s">
        <v>1094</v>
      </c>
      <c r="B315" s="91" t="s">
        <v>187</v>
      </c>
      <c r="C315" s="92" t="s">
        <v>180</v>
      </c>
      <c r="D315" s="51">
        <v>2</v>
      </c>
      <c r="E315" s="18"/>
      <c r="F315" s="52">
        <f t="shared" si="5"/>
        <v>0</v>
      </c>
      <c r="H315" s="30"/>
    </row>
    <row r="316" spans="1:8" ht="12.75">
      <c r="A316" s="90" t="s">
        <v>1095</v>
      </c>
      <c r="B316" s="91" t="s">
        <v>188</v>
      </c>
      <c r="C316" s="92" t="s">
        <v>180</v>
      </c>
      <c r="D316" s="51">
        <v>4</v>
      </c>
      <c r="E316" s="18"/>
      <c r="F316" s="52">
        <f t="shared" si="5"/>
        <v>0</v>
      </c>
      <c r="H316" s="30"/>
    </row>
    <row r="317" spans="1:8" ht="12.75">
      <c r="A317" s="90" t="s">
        <v>1096</v>
      </c>
      <c r="B317" s="91" t="s">
        <v>189</v>
      </c>
      <c r="C317" s="92" t="s">
        <v>180</v>
      </c>
      <c r="D317" s="51">
        <v>4</v>
      </c>
      <c r="E317" s="18"/>
      <c r="F317" s="52">
        <f t="shared" si="5"/>
        <v>0</v>
      </c>
      <c r="H317" s="30"/>
    </row>
    <row r="318" spans="1:8" ht="12.75">
      <c r="A318" s="90" t="s">
        <v>1097</v>
      </c>
      <c r="B318" s="91" t="s">
        <v>190</v>
      </c>
      <c r="C318" s="92" t="s">
        <v>180</v>
      </c>
      <c r="D318" s="51">
        <v>2</v>
      </c>
      <c r="E318" s="18"/>
      <c r="F318" s="52">
        <f t="shared" si="5"/>
        <v>0</v>
      </c>
      <c r="H318" s="30"/>
    </row>
    <row r="319" spans="1:8" ht="12.75">
      <c r="A319" s="90" t="s">
        <v>1098</v>
      </c>
      <c r="B319" s="91" t="s">
        <v>191</v>
      </c>
      <c r="C319" s="92" t="s">
        <v>180</v>
      </c>
      <c r="D319" s="51">
        <v>2</v>
      </c>
      <c r="E319" s="18"/>
      <c r="F319" s="52">
        <f t="shared" si="5"/>
        <v>0</v>
      </c>
      <c r="H319" s="30"/>
    </row>
    <row r="320" spans="1:8" ht="12.75">
      <c r="A320" s="90" t="s">
        <v>1099</v>
      </c>
      <c r="B320" s="91" t="s">
        <v>192</v>
      </c>
      <c r="C320" s="92" t="s">
        <v>180</v>
      </c>
      <c r="D320" s="51">
        <v>16</v>
      </c>
      <c r="E320" s="18"/>
      <c r="F320" s="52">
        <f t="shared" si="5"/>
        <v>0</v>
      </c>
      <c r="H320" s="30"/>
    </row>
    <row r="321" spans="1:8" ht="12.75">
      <c r="A321" s="90" t="s">
        <v>1100</v>
      </c>
      <c r="B321" s="91" t="s">
        <v>193</v>
      </c>
      <c r="C321" s="92" t="s">
        <v>180</v>
      </c>
      <c r="D321" s="51">
        <v>16</v>
      </c>
      <c r="E321" s="18"/>
      <c r="F321" s="52">
        <f t="shared" si="5"/>
        <v>0</v>
      </c>
      <c r="H321" s="30"/>
    </row>
    <row r="322" spans="1:8" ht="12.75">
      <c r="A322" s="90" t="s">
        <v>1101</v>
      </c>
      <c r="B322" s="91" t="s">
        <v>194</v>
      </c>
      <c r="C322" s="92" t="s">
        <v>180</v>
      </c>
      <c r="D322" s="51">
        <v>8</v>
      </c>
      <c r="E322" s="18"/>
      <c r="F322" s="52">
        <f t="shared" si="5"/>
        <v>0</v>
      </c>
      <c r="H322" s="30"/>
    </row>
    <row r="323" spans="1:8" ht="12.75">
      <c r="A323" s="90" t="s">
        <v>1102</v>
      </c>
      <c r="B323" s="91" t="s">
        <v>195</v>
      </c>
      <c r="C323" s="92" t="s">
        <v>180</v>
      </c>
      <c r="D323" s="51">
        <v>12</v>
      </c>
      <c r="E323" s="18"/>
      <c r="F323" s="52">
        <f t="shared" si="5"/>
        <v>0</v>
      </c>
      <c r="H323" s="30"/>
    </row>
    <row r="324" spans="1:8" ht="12.75">
      <c r="A324" s="90" t="s">
        <v>1103</v>
      </c>
      <c r="B324" s="91" t="s">
        <v>196</v>
      </c>
      <c r="C324" s="92" t="s">
        <v>180</v>
      </c>
      <c r="D324" s="51">
        <v>150</v>
      </c>
      <c r="E324" s="18"/>
      <c r="F324" s="52">
        <f t="shared" si="5"/>
        <v>0</v>
      </c>
      <c r="H324" s="30"/>
    </row>
    <row r="325" spans="1:8" ht="12.75">
      <c r="A325" s="90" t="s">
        <v>1104</v>
      </c>
      <c r="B325" s="91" t="s">
        <v>197</v>
      </c>
      <c r="C325" s="92" t="s">
        <v>180</v>
      </c>
      <c r="D325" s="51">
        <v>4</v>
      </c>
      <c r="E325" s="18"/>
      <c r="F325" s="52">
        <f t="shared" si="5"/>
        <v>0</v>
      </c>
      <c r="H325" s="30"/>
    </row>
    <row r="326" spans="1:8" ht="12.75">
      <c r="A326" s="90" t="s">
        <v>1105</v>
      </c>
      <c r="B326" s="91" t="s">
        <v>198</v>
      </c>
      <c r="C326" s="92" t="s">
        <v>180</v>
      </c>
      <c r="D326" s="51">
        <v>16</v>
      </c>
      <c r="E326" s="18"/>
      <c r="F326" s="52">
        <f t="shared" si="5"/>
        <v>0</v>
      </c>
      <c r="H326" s="30"/>
    </row>
    <row r="327" spans="1:8" ht="12.75">
      <c r="A327" s="90" t="s">
        <v>1106</v>
      </c>
      <c r="B327" s="91" t="s">
        <v>199</v>
      </c>
      <c r="C327" s="92" t="s">
        <v>180</v>
      </c>
      <c r="D327" s="51">
        <v>36</v>
      </c>
      <c r="E327" s="18"/>
      <c r="F327" s="52">
        <f t="shared" si="5"/>
        <v>0</v>
      </c>
      <c r="H327" s="30"/>
    </row>
    <row r="328" spans="1:8" ht="12.75">
      <c r="A328" s="90" t="s">
        <v>1107</v>
      </c>
      <c r="B328" s="91" t="s">
        <v>200</v>
      </c>
      <c r="C328" s="92" t="s">
        <v>180</v>
      </c>
      <c r="D328" s="51">
        <v>40</v>
      </c>
      <c r="E328" s="18"/>
      <c r="F328" s="52">
        <f t="shared" si="5"/>
        <v>0</v>
      </c>
      <c r="H328" s="30"/>
    </row>
    <row r="329" spans="1:8" ht="12.75">
      <c r="A329" s="90" t="s">
        <v>1108</v>
      </c>
      <c r="B329" s="91" t="s">
        <v>201</v>
      </c>
      <c r="C329" s="92" t="s">
        <v>180</v>
      </c>
      <c r="D329" s="51">
        <v>4</v>
      </c>
      <c r="E329" s="18"/>
      <c r="F329" s="52">
        <f t="shared" si="5"/>
        <v>0</v>
      </c>
      <c r="H329" s="30"/>
    </row>
    <row r="330" spans="1:8" ht="12.75">
      <c r="A330" s="90" t="s">
        <v>1109</v>
      </c>
      <c r="B330" s="91" t="s">
        <v>202</v>
      </c>
      <c r="C330" s="92" t="s">
        <v>180</v>
      </c>
      <c r="D330" s="51">
        <v>2</v>
      </c>
      <c r="E330" s="18"/>
      <c r="F330" s="52">
        <f t="shared" si="5"/>
        <v>0</v>
      </c>
      <c r="H330" s="30"/>
    </row>
    <row r="331" spans="1:8" ht="12.75">
      <c r="A331" s="90" t="s">
        <v>1110</v>
      </c>
      <c r="B331" s="91" t="s">
        <v>203</v>
      </c>
      <c r="C331" s="92" t="s">
        <v>180</v>
      </c>
      <c r="D331" s="51">
        <v>36</v>
      </c>
      <c r="E331" s="18"/>
      <c r="F331" s="52">
        <f t="shared" si="5"/>
        <v>0</v>
      </c>
      <c r="H331" s="30"/>
    </row>
    <row r="332" spans="1:8" ht="12.75">
      <c r="A332" s="90" t="s">
        <v>1111</v>
      </c>
      <c r="B332" s="91" t="s">
        <v>204</v>
      </c>
      <c r="C332" s="92" t="s">
        <v>180</v>
      </c>
      <c r="D332" s="51">
        <v>4</v>
      </c>
      <c r="E332" s="18"/>
      <c r="F332" s="52">
        <f t="shared" si="5"/>
        <v>0</v>
      </c>
      <c r="H332" s="30"/>
    </row>
    <row r="333" spans="1:8" ht="12.75">
      <c r="A333" s="90" t="s">
        <v>1112</v>
      </c>
      <c r="B333" s="91" t="s">
        <v>205</v>
      </c>
      <c r="C333" s="92" t="s">
        <v>1079</v>
      </c>
      <c r="D333" s="51">
        <v>390</v>
      </c>
      <c r="E333" s="18"/>
      <c r="F333" s="52">
        <f t="shared" si="5"/>
        <v>0</v>
      </c>
      <c r="H333" s="30"/>
    </row>
    <row r="334" spans="1:8" ht="12.75">
      <c r="A334" s="90" t="s">
        <v>1113</v>
      </c>
      <c r="B334" s="91" t="s">
        <v>206</v>
      </c>
      <c r="C334" s="92" t="s">
        <v>1079</v>
      </c>
      <c r="D334" s="51">
        <v>390</v>
      </c>
      <c r="E334" s="18"/>
      <c r="F334" s="52">
        <f t="shared" si="5"/>
        <v>0</v>
      </c>
      <c r="H334" s="30"/>
    </row>
    <row r="335" spans="1:8" ht="12.75">
      <c r="A335" s="90" t="s">
        <v>1114</v>
      </c>
      <c r="B335" s="91" t="s">
        <v>207</v>
      </c>
      <c r="C335" s="92" t="s">
        <v>180</v>
      </c>
      <c r="D335" s="51">
        <v>70</v>
      </c>
      <c r="E335" s="18"/>
      <c r="F335" s="52">
        <f t="shared" si="5"/>
        <v>0</v>
      </c>
      <c r="H335" s="30"/>
    </row>
    <row r="336" spans="1:8" ht="12.75">
      <c r="A336" s="90" t="s">
        <v>1115</v>
      </c>
      <c r="B336" s="91" t="s">
        <v>208</v>
      </c>
      <c r="C336" s="92" t="s">
        <v>180</v>
      </c>
      <c r="D336" s="51">
        <v>70</v>
      </c>
      <c r="E336" s="18"/>
      <c r="F336" s="52">
        <f aca="true" t="shared" si="6" ref="F336:F367">E336*D336</f>
        <v>0</v>
      </c>
      <c r="H336" s="30"/>
    </row>
    <row r="337" spans="1:8" ht="12.75">
      <c r="A337" s="90" t="s">
        <v>1116</v>
      </c>
      <c r="B337" s="91" t="s">
        <v>209</v>
      </c>
      <c r="C337" s="92" t="s">
        <v>210</v>
      </c>
      <c r="D337" s="51">
        <v>616</v>
      </c>
      <c r="E337" s="18"/>
      <c r="F337" s="52">
        <f t="shared" si="6"/>
        <v>0</v>
      </c>
      <c r="H337" s="30"/>
    </row>
    <row r="338" spans="1:8" ht="12.75">
      <c r="A338" s="90" t="s">
        <v>1117</v>
      </c>
      <c r="B338" s="91" t="s">
        <v>211</v>
      </c>
      <c r="C338" s="92" t="s">
        <v>210</v>
      </c>
      <c r="D338" s="51">
        <v>3384</v>
      </c>
      <c r="E338" s="18"/>
      <c r="F338" s="52">
        <f t="shared" si="6"/>
        <v>0</v>
      </c>
      <c r="H338" s="30"/>
    </row>
    <row r="339" spans="1:8" ht="12.75">
      <c r="A339" s="90" t="s">
        <v>1118</v>
      </c>
      <c r="B339" s="91" t="s">
        <v>212</v>
      </c>
      <c r="C339" s="92" t="s">
        <v>180</v>
      </c>
      <c r="D339" s="51">
        <v>262</v>
      </c>
      <c r="E339" s="18"/>
      <c r="F339" s="52">
        <f t="shared" si="6"/>
        <v>0</v>
      </c>
      <c r="H339" s="30"/>
    </row>
    <row r="340" spans="1:8" ht="12.75">
      <c r="A340" s="90" t="s">
        <v>1119</v>
      </c>
      <c r="B340" s="91" t="s">
        <v>213</v>
      </c>
      <c r="C340" s="92" t="s">
        <v>180</v>
      </c>
      <c r="D340" s="51">
        <v>262</v>
      </c>
      <c r="E340" s="18"/>
      <c r="F340" s="52">
        <f t="shared" si="6"/>
        <v>0</v>
      </c>
      <c r="H340" s="30"/>
    </row>
    <row r="341" spans="1:8" ht="12.75">
      <c r="A341" s="90" t="s">
        <v>1120</v>
      </c>
      <c r="B341" s="91" t="s">
        <v>214</v>
      </c>
      <c r="C341" s="92" t="s">
        <v>180</v>
      </c>
      <c r="D341" s="51">
        <v>262</v>
      </c>
      <c r="E341" s="18"/>
      <c r="F341" s="52">
        <f t="shared" si="6"/>
        <v>0</v>
      </c>
      <c r="H341" s="30"/>
    </row>
    <row r="342" spans="1:8" ht="12.75">
      <c r="A342" s="90" t="s">
        <v>1121</v>
      </c>
      <c r="B342" s="91" t="s">
        <v>215</v>
      </c>
      <c r="C342" s="92" t="s">
        <v>180</v>
      </c>
      <c r="D342" s="51">
        <v>786</v>
      </c>
      <c r="E342" s="18"/>
      <c r="F342" s="52">
        <f t="shared" si="6"/>
        <v>0</v>
      </c>
      <c r="H342" s="30"/>
    </row>
    <row r="343" spans="1:8" ht="12.75">
      <c r="A343" s="90" t="s">
        <v>1122</v>
      </c>
      <c r="B343" s="91" t="s">
        <v>216</v>
      </c>
      <c r="C343" s="92" t="s">
        <v>180</v>
      </c>
      <c r="D343" s="51">
        <v>524</v>
      </c>
      <c r="E343" s="18"/>
      <c r="F343" s="52">
        <f t="shared" si="6"/>
        <v>0</v>
      </c>
      <c r="H343" s="30"/>
    </row>
    <row r="344" spans="1:8" ht="12.75">
      <c r="A344" s="90" t="s">
        <v>1123</v>
      </c>
      <c r="B344" s="91" t="s">
        <v>217</v>
      </c>
      <c r="C344" s="92" t="s">
        <v>180</v>
      </c>
      <c r="D344" s="51">
        <v>36</v>
      </c>
      <c r="E344" s="18"/>
      <c r="F344" s="52">
        <f t="shared" si="6"/>
        <v>0</v>
      </c>
      <c r="H344" s="30"/>
    </row>
    <row r="345" spans="1:8" ht="12.75">
      <c r="A345" s="90" t="s">
        <v>1124</v>
      </c>
      <c r="B345" s="91" t="s">
        <v>218</v>
      </c>
      <c r="C345" s="92" t="s">
        <v>180</v>
      </c>
      <c r="D345" s="51">
        <v>36</v>
      </c>
      <c r="E345" s="18"/>
      <c r="F345" s="52">
        <f t="shared" si="6"/>
        <v>0</v>
      </c>
      <c r="H345" s="30"/>
    </row>
    <row r="346" spans="1:8" ht="12.75">
      <c r="A346" s="90" t="s">
        <v>1125</v>
      </c>
      <c r="B346" s="91" t="s">
        <v>219</v>
      </c>
      <c r="C346" s="92" t="s">
        <v>180</v>
      </c>
      <c r="D346" s="51">
        <v>36</v>
      </c>
      <c r="E346" s="18"/>
      <c r="F346" s="52">
        <f t="shared" si="6"/>
        <v>0</v>
      </c>
      <c r="H346" s="30"/>
    </row>
    <row r="347" spans="1:8" ht="12.75">
      <c r="A347" s="90" t="s">
        <v>1126</v>
      </c>
      <c r="B347" s="91" t="s">
        <v>220</v>
      </c>
      <c r="C347" s="92" t="s">
        <v>180</v>
      </c>
      <c r="D347" s="51">
        <v>72</v>
      </c>
      <c r="E347" s="18"/>
      <c r="F347" s="52">
        <f t="shared" si="6"/>
        <v>0</v>
      </c>
      <c r="H347" s="30"/>
    </row>
    <row r="348" spans="1:8" ht="12.75">
      <c r="A348" s="90" t="s">
        <v>1127</v>
      </c>
      <c r="B348" s="91" t="s">
        <v>221</v>
      </c>
      <c r="C348" s="92" t="s">
        <v>180</v>
      </c>
      <c r="D348" s="51">
        <v>2</v>
      </c>
      <c r="E348" s="18"/>
      <c r="F348" s="52">
        <f t="shared" si="6"/>
        <v>0</v>
      </c>
      <c r="H348" s="30"/>
    </row>
    <row r="349" spans="1:8" ht="12.75">
      <c r="A349" s="90" t="s">
        <v>1128</v>
      </c>
      <c r="B349" s="91" t="s">
        <v>222</v>
      </c>
      <c r="C349" s="92" t="s">
        <v>180</v>
      </c>
      <c r="D349" s="51">
        <v>36</v>
      </c>
      <c r="E349" s="18"/>
      <c r="F349" s="52">
        <f t="shared" si="6"/>
        <v>0</v>
      </c>
      <c r="H349" s="30"/>
    </row>
    <row r="350" spans="1:8" ht="12.75">
      <c r="A350" s="90" t="s">
        <v>1129</v>
      </c>
      <c r="B350" s="91" t="s">
        <v>223</v>
      </c>
      <c r="C350" s="92" t="s">
        <v>180</v>
      </c>
      <c r="D350" s="51">
        <v>36</v>
      </c>
      <c r="E350" s="18"/>
      <c r="F350" s="52">
        <f t="shared" si="6"/>
        <v>0</v>
      </c>
      <c r="H350" s="30"/>
    </row>
    <row r="351" spans="1:8" ht="12.75">
      <c r="A351" s="90" t="s">
        <v>1130</v>
      </c>
      <c r="B351" s="91" t="s">
        <v>224</v>
      </c>
      <c r="C351" s="92" t="s">
        <v>180</v>
      </c>
      <c r="D351" s="51">
        <v>36</v>
      </c>
      <c r="E351" s="18"/>
      <c r="F351" s="52">
        <f t="shared" si="6"/>
        <v>0</v>
      </c>
      <c r="H351" s="30"/>
    </row>
    <row r="352" spans="1:8" ht="12.75">
      <c r="A352" s="90" t="s">
        <v>1131</v>
      </c>
      <c r="B352" s="91" t="s">
        <v>225</v>
      </c>
      <c r="C352" s="92" t="s">
        <v>180</v>
      </c>
      <c r="D352" s="51">
        <v>72</v>
      </c>
      <c r="E352" s="18"/>
      <c r="F352" s="52">
        <f t="shared" si="6"/>
        <v>0</v>
      </c>
      <c r="H352" s="30"/>
    </row>
    <row r="353" spans="1:8" ht="12.75">
      <c r="A353" s="90" t="s">
        <v>1132</v>
      </c>
      <c r="B353" s="91" t="s">
        <v>226</v>
      </c>
      <c r="C353" s="92" t="s">
        <v>1080</v>
      </c>
      <c r="D353" s="51">
        <v>60</v>
      </c>
      <c r="E353" s="18"/>
      <c r="F353" s="52">
        <f t="shared" si="6"/>
        <v>0</v>
      </c>
      <c r="H353" s="30"/>
    </row>
    <row r="354" spans="1:8" ht="12.75">
      <c r="A354" s="90" t="s">
        <v>1133</v>
      </c>
      <c r="B354" s="91" t="s">
        <v>227</v>
      </c>
      <c r="C354" s="92" t="s">
        <v>1080</v>
      </c>
      <c r="D354" s="51">
        <v>44</v>
      </c>
      <c r="E354" s="18"/>
      <c r="F354" s="52">
        <f t="shared" si="6"/>
        <v>0</v>
      </c>
      <c r="H354" s="30"/>
    </row>
    <row r="355" spans="1:8" ht="12.75">
      <c r="A355" s="90" t="s">
        <v>1134</v>
      </c>
      <c r="B355" s="91" t="s">
        <v>228</v>
      </c>
      <c r="C355" s="92" t="s">
        <v>1080</v>
      </c>
      <c r="D355" s="51">
        <v>10</v>
      </c>
      <c r="E355" s="18"/>
      <c r="F355" s="52">
        <f t="shared" si="6"/>
        <v>0</v>
      </c>
      <c r="H355" s="30"/>
    </row>
    <row r="356" spans="1:8" ht="12.75">
      <c r="A356" s="90" t="s">
        <v>1135</v>
      </c>
      <c r="B356" s="91" t="s">
        <v>229</v>
      </c>
      <c r="C356" s="92" t="s">
        <v>1080</v>
      </c>
      <c r="D356" s="51">
        <v>20</v>
      </c>
      <c r="E356" s="18"/>
      <c r="F356" s="52">
        <f t="shared" si="6"/>
        <v>0</v>
      </c>
      <c r="H356" s="30"/>
    </row>
    <row r="357" spans="1:8" ht="12.75">
      <c r="A357" s="90" t="s">
        <v>1136</v>
      </c>
      <c r="B357" s="91" t="s">
        <v>230</v>
      </c>
      <c r="C357" s="92" t="s">
        <v>1080</v>
      </c>
      <c r="D357" s="51">
        <v>20</v>
      </c>
      <c r="E357" s="18"/>
      <c r="F357" s="52">
        <f t="shared" si="6"/>
        <v>0</v>
      </c>
      <c r="H357" s="30"/>
    </row>
    <row r="358" spans="1:8" ht="12.75">
      <c r="A358" s="90" t="s">
        <v>1137</v>
      </c>
      <c r="B358" s="91" t="s">
        <v>231</v>
      </c>
      <c r="C358" s="92" t="s">
        <v>1080</v>
      </c>
      <c r="D358" s="51">
        <v>20</v>
      </c>
      <c r="E358" s="18"/>
      <c r="F358" s="52">
        <f t="shared" si="6"/>
        <v>0</v>
      </c>
      <c r="H358" s="30"/>
    </row>
    <row r="359" spans="1:8" ht="12.75">
      <c r="A359" s="90" t="s">
        <v>1138</v>
      </c>
      <c r="B359" s="91" t="s">
        <v>232</v>
      </c>
      <c r="C359" s="92" t="s">
        <v>1080</v>
      </c>
      <c r="D359" s="51">
        <v>60</v>
      </c>
      <c r="E359" s="18"/>
      <c r="F359" s="52">
        <f t="shared" si="6"/>
        <v>0</v>
      </c>
      <c r="H359" s="30"/>
    </row>
    <row r="360" spans="1:8" ht="12.75">
      <c r="A360" s="90" t="s">
        <v>1139</v>
      </c>
      <c r="B360" s="91" t="s">
        <v>233</v>
      </c>
      <c r="C360" s="92" t="s">
        <v>1080</v>
      </c>
      <c r="D360" s="51">
        <v>104</v>
      </c>
      <c r="E360" s="18"/>
      <c r="F360" s="52">
        <f t="shared" si="6"/>
        <v>0</v>
      </c>
      <c r="H360" s="30"/>
    </row>
    <row r="361" spans="1:8" ht="12.75">
      <c r="A361" s="90" t="s">
        <v>1140</v>
      </c>
      <c r="B361" s="91" t="s">
        <v>234</v>
      </c>
      <c r="C361" s="92" t="s">
        <v>1080</v>
      </c>
      <c r="D361" s="51">
        <v>350</v>
      </c>
      <c r="E361" s="18"/>
      <c r="F361" s="52">
        <f t="shared" si="6"/>
        <v>0</v>
      </c>
      <c r="H361" s="30"/>
    </row>
    <row r="362" spans="1:8" ht="12.75">
      <c r="A362" s="90" t="s">
        <v>1141</v>
      </c>
      <c r="B362" s="91" t="s">
        <v>235</v>
      </c>
      <c r="C362" s="92" t="s">
        <v>1080</v>
      </c>
      <c r="D362" s="51">
        <v>90</v>
      </c>
      <c r="E362" s="18"/>
      <c r="F362" s="52">
        <f t="shared" si="6"/>
        <v>0</v>
      </c>
      <c r="H362" s="30"/>
    </row>
    <row r="363" spans="1:8" ht="12.75">
      <c r="A363" s="90" t="s">
        <v>1142</v>
      </c>
      <c r="B363" s="91" t="s">
        <v>236</v>
      </c>
      <c r="C363" s="92" t="s">
        <v>1080</v>
      </c>
      <c r="D363" s="51">
        <v>340</v>
      </c>
      <c r="E363" s="18"/>
      <c r="F363" s="52">
        <f t="shared" si="6"/>
        <v>0</v>
      </c>
      <c r="H363" s="30"/>
    </row>
    <row r="364" spans="1:8" ht="12.75">
      <c r="A364" s="90" t="s">
        <v>1143</v>
      </c>
      <c r="B364" s="91" t="s">
        <v>237</v>
      </c>
      <c r="C364" s="92" t="s">
        <v>1080</v>
      </c>
      <c r="D364" s="51">
        <v>80</v>
      </c>
      <c r="E364" s="18"/>
      <c r="F364" s="52">
        <f t="shared" si="6"/>
        <v>0</v>
      </c>
      <c r="H364" s="30"/>
    </row>
    <row r="365" spans="1:8" ht="12.75">
      <c r="A365" s="90" t="s">
        <v>1144</v>
      </c>
      <c r="B365" s="91" t="s">
        <v>238</v>
      </c>
      <c r="C365" s="92" t="s">
        <v>1080</v>
      </c>
      <c r="D365" s="51">
        <v>36</v>
      </c>
      <c r="E365" s="18"/>
      <c r="F365" s="52">
        <f t="shared" si="6"/>
        <v>0</v>
      </c>
      <c r="H365" s="30"/>
    </row>
    <row r="366" spans="1:8" ht="12.75">
      <c r="A366" s="90" t="s">
        <v>1145</v>
      </c>
      <c r="B366" s="91" t="s">
        <v>239</v>
      </c>
      <c r="C366" s="92" t="s">
        <v>1080</v>
      </c>
      <c r="D366" s="51">
        <v>30</v>
      </c>
      <c r="E366" s="18"/>
      <c r="F366" s="52">
        <f t="shared" si="6"/>
        <v>0</v>
      </c>
      <c r="H366" s="30"/>
    </row>
    <row r="367" spans="1:8" ht="12.75">
      <c r="A367" s="90" t="s">
        <v>1146</v>
      </c>
      <c r="B367" s="91" t="s">
        <v>240</v>
      </c>
      <c r="C367" s="92" t="s">
        <v>1080</v>
      </c>
      <c r="D367" s="51">
        <v>20</v>
      </c>
      <c r="E367" s="18"/>
      <c r="F367" s="52">
        <f t="shared" si="6"/>
        <v>0</v>
      </c>
      <c r="H367" s="30"/>
    </row>
    <row r="368" spans="1:8" ht="12.75">
      <c r="A368" s="90" t="s">
        <v>1147</v>
      </c>
      <c r="B368" s="91" t="s">
        <v>241</v>
      </c>
      <c r="C368" s="92" t="s">
        <v>1080</v>
      </c>
      <c r="D368" s="51">
        <v>2</v>
      </c>
      <c r="E368" s="18"/>
      <c r="F368" s="52">
        <f aca="true" t="shared" si="7" ref="F368:F399">E368*D368</f>
        <v>0</v>
      </c>
      <c r="H368" s="30"/>
    </row>
    <row r="369" spans="1:8" ht="12.75">
      <c r="A369" s="90" t="s">
        <v>1148</v>
      </c>
      <c r="B369" s="91" t="s">
        <v>242</v>
      </c>
      <c r="C369" s="92" t="s">
        <v>1080</v>
      </c>
      <c r="D369" s="51">
        <v>1540</v>
      </c>
      <c r="E369" s="18"/>
      <c r="F369" s="52">
        <f t="shared" si="7"/>
        <v>0</v>
      </c>
      <c r="H369" s="30"/>
    </row>
    <row r="370" spans="1:8" ht="12.75">
      <c r="A370" s="90" t="s">
        <v>1149</v>
      </c>
      <c r="B370" s="91" t="s">
        <v>243</v>
      </c>
      <c r="C370" s="92" t="s">
        <v>1080</v>
      </c>
      <c r="D370" s="51">
        <v>980</v>
      </c>
      <c r="E370" s="18"/>
      <c r="F370" s="52">
        <f t="shared" si="7"/>
        <v>0</v>
      </c>
      <c r="H370" s="30"/>
    </row>
    <row r="371" spans="1:8" ht="12.75">
      <c r="A371" s="90" t="s">
        <v>1150</v>
      </c>
      <c r="B371" s="91" t="s">
        <v>244</v>
      </c>
      <c r="C371" s="92" t="s">
        <v>1080</v>
      </c>
      <c r="D371" s="51">
        <v>2196</v>
      </c>
      <c r="E371" s="18"/>
      <c r="F371" s="52">
        <f t="shared" si="7"/>
        <v>0</v>
      </c>
      <c r="H371" s="30"/>
    </row>
    <row r="372" spans="1:8" ht="12.75">
      <c r="A372" s="90" t="s">
        <v>1151</v>
      </c>
      <c r="B372" s="91" t="s">
        <v>245</v>
      </c>
      <c r="C372" s="92" t="s">
        <v>1080</v>
      </c>
      <c r="D372" s="51">
        <v>36</v>
      </c>
      <c r="E372" s="18"/>
      <c r="F372" s="52">
        <f t="shared" si="7"/>
        <v>0</v>
      </c>
      <c r="H372" s="30"/>
    </row>
    <row r="373" spans="1:8" ht="12.75">
      <c r="A373" s="90" t="s">
        <v>1152</v>
      </c>
      <c r="B373" s="91" t="s">
        <v>233</v>
      </c>
      <c r="C373" s="92" t="s">
        <v>1080</v>
      </c>
      <c r="D373" s="51">
        <v>30</v>
      </c>
      <c r="E373" s="18"/>
      <c r="F373" s="52">
        <f t="shared" si="7"/>
        <v>0</v>
      </c>
      <c r="H373" s="30"/>
    </row>
    <row r="374" spans="1:8" ht="12.75">
      <c r="A374" s="90" t="s">
        <v>1153</v>
      </c>
      <c r="B374" s="91" t="s">
        <v>234</v>
      </c>
      <c r="C374" s="92" t="s">
        <v>1080</v>
      </c>
      <c r="D374" s="51">
        <v>180</v>
      </c>
      <c r="E374" s="18"/>
      <c r="F374" s="52">
        <f t="shared" si="7"/>
        <v>0</v>
      </c>
      <c r="H374" s="30"/>
    </row>
    <row r="375" spans="1:8" ht="12.75">
      <c r="A375" s="90" t="s">
        <v>1154</v>
      </c>
      <c r="B375" s="91" t="s">
        <v>235</v>
      </c>
      <c r="C375" s="92" t="s">
        <v>1080</v>
      </c>
      <c r="D375" s="51">
        <v>282</v>
      </c>
      <c r="E375" s="18"/>
      <c r="F375" s="52">
        <f t="shared" si="7"/>
        <v>0</v>
      </c>
      <c r="H375" s="30"/>
    </row>
    <row r="376" spans="1:8" ht="12.75">
      <c r="A376" s="90" t="s">
        <v>1155</v>
      </c>
      <c r="B376" s="91" t="s">
        <v>246</v>
      </c>
      <c r="C376" s="92" t="s">
        <v>1080</v>
      </c>
      <c r="D376" s="51">
        <v>1590</v>
      </c>
      <c r="E376" s="18"/>
      <c r="F376" s="52">
        <f t="shared" si="7"/>
        <v>0</v>
      </c>
      <c r="H376" s="30"/>
    </row>
    <row r="377" spans="1:8" ht="12.75">
      <c r="A377" s="90" t="s">
        <v>1156</v>
      </c>
      <c r="B377" s="91" t="s">
        <v>237</v>
      </c>
      <c r="C377" s="92" t="s">
        <v>1080</v>
      </c>
      <c r="D377" s="51">
        <v>2812</v>
      </c>
      <c r="E377" s="18"/>
      <c r="F377" s="52">
        <f t="shared" si="7"/>
        <v>0</v>
      </c>
      <c r="H377" s="30"/>
    </row>
    <row r="378" spans="1:8" ht="12.75">
      <c r="A378" s="90" t="s">
        <v>1157</v>
      </c>
      <c r="B378" s="91" t="s">
        <v>247</v>
      </c>
      <c r="C378" s="92" t="s">
        <v>1080</v>
      </c>
      <c r="D378" s="51">
        <v>3486</v>
      </c>
      <c r="E378" s="18"/>
      <c r="F378" s="52">
        <f t="shared" si="7"/>
        <v>0</v>
      </c>
      <c r="H378" s="30"/>
    </row>
    <row r="379" spans="1:8" ht="12.75">
      <c r="A379" s="90" t="s">
        <v>1158</v>
      </c>
      <c r="B379" s="91" t="s">
        <v>248</v>
      </c>
      <c r="C379" s="92" t="s">
        <v>180</v>
      </c>
      <c r="D379" s="51">
        <v>48</v>
      </c>
      <c r="E379" s="18"/>
      <c r="F379" s="52">
        <f t="shared" si="7"/>
        <v>0</v>
      </c>
      <c r="H379" s="30"/>
    </row>
    <row r="380" spans="1:8" ht="12.75">
      <c r="A380" s="90" t="s">
        <v>1159</v>
      </c>
      <c r="B380" s="91" t="s">
        <v>249</v>
      </c>
      <c r="C380" s="92" t="s">
        <v>1080</v>
      </c>
      <c r="D380" s="51">
        <v>100</v>
      </c>
      <c r="E380" s="18"/>
      <c r="F380" s="52">
        <f t="shared" si="7"/>
        <v>0</v>
      </c>
      <c r="H380" s="30"/>
    </row>
    <row r="381" spans="1:8" ht="12.75">
      <c r="A381" s="90" t="s">
        <v>1160</v>
      </c>
      <c r="B381" s="91" t="s">
        <v>250</v>
      </c>
      <c r="C381" s="92" t="s">
        <v>1080</v>
      </c>
      <c r="D381" s="51">
        <v>20</v>
      </c>
      <c r="E381" s="18"/>
      <c r="F381" s="52">
        <f t="shared" si="7"/>
        <v>0</v>
      </c>
      <c r="H381" s="30"/>
    </row>
    <row r="382" spans="1:8" ht="12.75">
      <c r="A382" s="90" t="s">
        <v>1161</v>
      </c>
      <c r="B382" s="91" t="s">
        <v>251</v>
      </c>
      <c r="C382" s="92" t="s">
        <v>1080</v>
      </c>
      <c r="D382" s="51">
        <v>20</v>
      </c>
      <c r="E382" s="18"/>
      <c r="F382" s="52">
        <f t="shared" si="7"/>
        <v>0</v>
      </c>
      <c r="H382" s="30"/>
    </row>
    <row r="383" spans="1:8" ht="12.75">
      <c r="A383" s="90" t="s">
        <v>1162</v>
      </c>
      <c r="B383" s="91" t="s">
        <v>252</v>
      </c>
      <c r="C383" s="92" t="s">
        <v>1080</v>
      </c>
      <c r="D383" s="51">
        <v>2</v>
      </c>
      <c r="E383" s="18"/>
      <c r="F383" s="52">
        <f t="shared" si="7"/>
        <v>0</v>
      </c>
      <c r="H383" s="30"/>
    </row>
    <row r="384" spans="1:8" ht="12.75">
      <c r="A384" s="90" t="s">
        <v>1163</v>
      </c>
      <c r="B384" s="91" t="s">
        <v>253</v>
      </c>
      <c r="C384" s="92" t="s">
        <v>180</v>
      </c>
      <c r="D384" s="51">
        <v>2</v>
      </c>
      <c r="E384" s="18"/>
      <c r="F384" s="52">
        <f t="shared" si="7"/>
        <v>0</v>
      </c>
      <c r="H384" s="30"/>
    </row>
    <row r="385" spans="1:8" ht="12.75">
      <c r="A385" s="90" t="s">
        <v>1164</v>
      </c>
      <c r="B385" s="91" t="s">
        <v>254</v>
      </c>
      <c r="C385" s="92" t="s">
        <v>180</v>
      </c>
      <c r="D385" s="51">
        <v>2</v>
      </c>
      <c r="E385" s="18"/>
      <c r="F385" s="52">
        <f t="shared" si="7"/>
        <v>0</v>
      </c>
      <c r="H385" s="30"/>
    </row>
    <row r="386" spans="1:8" ht="12.75">
      <c r="A386" s="90" t="s">
        <v>1165</v>
      </c>
      <c r="B386" s="91" t="s">
        <v>255</v>
      </c>
      <c r="C386" s="92" t="s">
        <v>180</v>
      </c>
      <c r="D386" s="51">
        <v>2</v>
      </c>
      <c r="E386" s="18"/>
      <c r="F386" s="52">
        <f t="shared" si="7"/>
        <v>0</v>
      </c>
      <c r="H386" s="30"/>
    </row>
    <row r="387" spans="1:8" ht="12.75">
      <c r="A387" s="90" t="s">
        <v>1166</v>
      </c>
      <c r="B387" s="91" t="s">
        <v>256</v>
      </c>
      <c r="C387" s="92" t="s">
        <v>1080</v>
      </c>
      <c r="D387" s="51">
        <v>20</v>
      </c>
      <c r="E387" s="18"/>
      <c r="F387" s="52">
        <f t="shared" si="7"/>
        <v>0</v>
      </c>
      <c r="H387" s="30"/>
    </row>
    <row r="388" spans="1:8" ht="12.75">
      <c r="A388" s="90" t="s">
        <v>1167</v>
      </c>
      <c r="B388" s="91" t="s">
        <v>257</v>
      </c>
      <c r="C388" s="92" t="s">
        <v>1080</v>
      </c>
      <c r="D388" s="51">
        <v>10</v>
      </c>
      <c r="E388" s="18"/>
      <c r="F388" s="52">
        <f t="shared" si="7"/>
        <v>0</v>
      </c>
      <c r="H388" s="30"/>
    </row>
    <row r="389" spans="1:8" ht="12.75">
      <c r="A389" s="90" t="s">
        <v>1168</v>
      </c>
      <c r="B389" s="91" t="s">
        <v>258</v>
      </c>
      <c r="C389" s="92" t="s">
        <v>180</v>
      </c>
      <c r="D389" s="51">
        <v>2</v>
      </c>
      <c r="E389" s="18"/>
      <c r="F389" s="52">
        <f t="shared" si="7"/>
        <v>0</v>
      </c>
      <c r="H389" s="30"/>
    </row>
    <row r="390" spans="1:8" ht="12.75">
      <c r="A390" s="90" t="s">
        <v>1169</v>
      </c>
      <c r="B390" s="91" t="s">
        <v>259</v>
      </c>
      <c r="C390" s="92" t="s">
        <v>178</v>
      </c>
      <c r="D390" s="51">
        <v>2</v>
      </c>
      <c r="E390" s="18"/>
      <c r="F390" s="52">
        <f t="shared" si="7"/>
        <v>0</v>
      </c>
      <c r="H390" s="30"/>
    </row>
    <row r="391" spans="1:8" ht="12.75">
      <c r="A391" s="90" t="s">
        <v>1170</v>
      </c>
      <c r="B391" s="91" t="s">
        <v>260</v>
      </c>
      <c r="C391" s="92" t="s">
        <v>180</v>
      </c>
      <c r="D391" s="51">
        <v>4</v>
      </c>
      <c r="E391" s="18"/>
      <c r="F391" s="52">
        <f t="shared" si="7"/>
        <v>0</v>
      </c>
      <c r="H391" s="30"/>
    </row>
    <row r="392" spans="1:8" ht="12.75">
      <c r="A392" s="90" t="s">
        <v>1171</v>
      </c>
      <c r="B392" s="91" t="s">
        <v>261</v>
      </c>
      <c r="C392" s="92" t="s">
        <v>180</v>
      </c>
      <c r="D392" s="51">
        <v>36</v>
      </c>
      <c r="E392" s="18"/>
      <c r="F392" s="52">
        <f t="shared" si="7"/>
        <v>0</v>
      </c>
      <c r="H392" s="30"/>
    </row>
    <row r="393" spans="1:8" ht="12.75">
      <c r="A393" s="90" t="s">
        <v>1172</v>
      </c>
      <c r="B393" s="91" t="s">
        <v>262</v>
      </c>
      <c r="C393" s="92" t="s">
        <v>180</v>
      </c>
      <c r="D393" s="51">
        <v>14</v>
      </c>
      <c r="E393" s="18"/>
      <c r="F393" s="52">
        <f t="shared" si="7"/>
        <v>0</v>
      </c>
      <c r="H393" s="30"/>
    </row>
    <row r="394" spans="1:8" ht="12.75">
      <c r="A394" s="90" t="s">
        <v>1173</v>
      </c>
      <c r="B394" s="91" t="s">
        <v>263</v>
      </c>
      <c r="C394" s="92" t="s">
        <v>180</v>
      </c>
      <c r="D394" s="51">
        <v>2</v>
      </c>
      <c r="E394" s="18"/>
      <c r="F394" s="52">
        <f t="shared" si="7"/>
        <v>0</v>
      </c>
      <c r="H394" s="30"/>
    </row>
    <row r="395" spans="1:8" ht="12.75">
      <c r="A395" s="90" t="s">
        <v>1174</v>
      </c>
      <c r="B395" s="91" t="s">
        <v>264</v>
      </c>
      <c r="C395" s="92" t="s">
        <v>180</v>
      </c>
      <c r="D395" s="51">
        <v>2</v>
      </c>
      <c r="E395" s="18"/>
      <c r="F395" s="52">
        <f t="shared" si="7"/>
        <v>0</v>
      </c>
      <c r="H395" s="30"/>
    </row>
    <row r="396" spans="1:8" ht="12.75">
      <c r="A396" s="90" t="s">
        <v>1175</v>
      </c>
      <c r="B396" s="91" t="s">
        <v>265</v>
      </c>
      <c r="C396" s="92" t="s">
        <v>180</v>
      </c>
      <c r="D396" s="51">
        <v>2</v>
      </c>
      <c r="E396" s="18"/>
      <c r="F396" s="52">
        <f t="shared" si="7"/>
        <v>0</v>
      </c>
      <c r="H396" s="30"/>
    </row>
    <row r="397" spans="1:8" ht="12.75">
      <c r="A397" s="90" t="s">
        <v>1176</v>
      </c>
      <c r="B397" s="91" t="s">
        <v>266</v>
      </c>
      <c r="C397" s="92" t="s">
        <v>180</v>
      </c>
      <c r="D397" s="51">
        <v>2</v>
      </c>
      <c r="E397" s="18"/>
      <c r="F397" s="52">
        <f t="shared" si="7"/>
        <v>0</v>
      </c>
      <c r="H397" s="30"/>
    </row>
    <row r="398" spans="1:8" ht="12.75">
      <c r="A398" s="90" t="s">
        <v>1177</v>
      </c>
      <c r="B398" s="91" t="s">
        <v>267</v>
      </c>
      <c r="C398" s="92" t="s">
        <v>180</v>
      </c>
      <c r="D398" s="51">
        <v>2</v>
      </c>
      <c r="E398" s="18"/>
      <c r="F398" s="52">
        <f t="shared" si="7"/>
        <v>0</v>
      </c>
      <c r="H398" s="30"/>
    </row>
    <row r="399" spans="1:8" ht="12.75">
      <c r="A399" s="90" t="s">
        <v>1178</v>
      </c>
      <c r="B399" s="91" t="s">
        <v>268</v>
      </c>
      <c r="C399" s="92" t="s">
        <v>1080</v>
      </c>
      <c r="D399" s="51">
        <v>200</v>
      </c>
      <c r="E399" s="18"/>
      <c r="F399" s="52">
        <f t="shared" si="7"/>
        <v>0</v>
      </c>
      <c r="H399" s="30"/>
    </row>
    <row r="400" spans="1:8" ht="12.75">
      <c r="A400" s="90" t="s">
        <v>1179</v>
      </c>
      <c r="B400" s="91" t="s">
        <v>269</v>
      </c>
      <c r="C400" s="92" t="s">
        <v>178</v>
      </c>
      <c r="D400" s="51">
        <v>2</v>
      </c>
      <c r="E400" s="18"/>
      <c r="F400" s="52">
        <f aca="true" t="shared" si="8" ref="F400:F431">E400*D400</f>
        <v>0</v>
      </c>
      <c r="H400" s="30"/>
    </row>
    <row r="401" spans="1:8" ht="12.75">
      <c r="A401" s="90" t="s">
        <v>1180</v>
      </c>
      <c r="B401" s="91" t="s">
        <v>270</v>
      </c>
      <c r="C401" s="92" t="s">
        <v>180</v>
      </c>
      <c r="D401" s="51">
        <v>10</v>
      </c>
      <c r="E401" s="18"/>
      <c r="F401" s="52">
        <f t="shared" si="8"/>
        <v>0</v>
      </c>
      <c r="H401" s="30"/>
    </row>
    <row r="402" spans="1:8" ht="12.75">
      <c r="A402" s="90" t="s">
        <v>1181</v>
      </c>
      <c r="B402" s="91" t="s">
        <v>271</v>
      </c>
      <c r="C402" s="92" t="s">
        <v>180</v>
      </c>
      <c r="D402" s="51">
        <v>2</v>
      </c>
      <c r="E402" s="18"/>
      <c r="F402" s="52">
        <f t="shared" si="8"/>
        <v>0</v>
      </c>
      <c r="H402" s="30"/>
    </row>
    <row r="403" spans="1:8" ht="12.75">
      <c r="A403" s="90" t="s">
        <v>1182</v>
      </c>
      <c r="B403" s="91" t="s">
        <v>272</v>
      </c>
      <c r="C403" s="92" t="s">
        <v>180</v>
      </c>
      <c r="D403" s="51">
        <v>20</v>
      </c>
      <c r="E403" s="18"/>
      <c r="F403" s="52">
        <f t="shared" si="8"/>
        <v>0</v>
      </c>
      <c r="H403" s="30"/>
    </row>
    <row r="404" spans="1:8" ht="12.75">
      <c r="A404" s="90" t="s">
        <v>1183</v>
      </c>
      <c r="B404" s="91" t="s">
        <v>273</v>
      </c>
      <c r="C404" s="92" t="s">
        <v>180</v>
      </c>
      <c r="D404" s="51">
        <v>20</v>
      </c>
      <c r="E404" s="18"/>
      <c r="F404" s="52">
        <f t="shared" si="8"/>
        <v>0</v>
      </c>
      <c r="H404" s="30"/>
    </row>
    <row r="405" spans="1:8" ht="12.75">
      <c r="A405" s="90" t="s">
        <v>1184</v>
      </c>
      <c r="B405" s="91" t="s">
        <v>274</v>
      </c>
      <c r="C405" s="92" t="s">
        <v>180</v>
      </c>
      <c r="D405" s="51">
        <v>12</v>
      </c>
      <c r="E405" s="18"/>
      <c r="F405" s="52">
        <f t="shared" si="8"/>
        <v>0</v>
      </c>
      <c r="H405" s="30"/>
    </row>
    <row r="406" spans="1:8" ht="12.75">
      <c r="A406" s="90" t="s">
        <v>1185</v>
      </c>
      <c r="B406" s="91" t="s">
        <v>275</v>
      </c>
      <c r="C406" s="92" t="s">
        <v>180</v>
      </c>
      <c r="D406" s="51">
        <v>2</v>
      </c>
      <c r="E406" s="18"/>
      <c r="F406" s="52">
        <f t="shared" si="8"/>
        <v>0</v>
      </c>
      <c r="H406" s="30"/>
    </row>
    <row r="407" spans="1:8" ht="12.75">
      <c r="A407" s="90" t="s">
        <v>1186</v>
      </c>
      <c r="B407" s="91" t="s">
        <v>276</v>
      </c>
      <c r="C407" s="92" t="s">
        <v>180</v>
      </c>
      <c r="D407" s="51">
        <v>2</v>
      </c>
      <c r="E407" s="18"/>
      <c r="F407" s="52">
        <f t="shared" si="8"/>
        <v>0</v>
      </c>
      <c r="H407" s="30"/>
    </row>
    <row r="408" spans="1:8" ht="12.75">
      <c r="A408" s="90" t="s">
        <v>1187</v>
      </c>
      <c r="B408" s="91" t="s">
        <v>277</v>
      </c>
      <c r="C408" s="92" t="s">
        <v>180</v>
      </c>
      <c r="D408" s="51">
        <v>34</v>
      </c>
      <c r="E408" s="18"/>
      <c r="F408" s="52">
        <f t="shared" si="8"/>
        <v>0</v>
      </c>
      <c r="H408" s="30"/>
    </row>
    <row r="409" spans="1:8" ht="12.75">
      <c r="A409" s="90" t="s">
        <v>1188</v>
      </c>
      <c r="B409" s="91" t="s">
        <v>278</v>
      </c>
      <c r="C409" s="92" t="s">
        <v>180</v>
      </c>
      <c r="D409" s="51">
        <v>66</v>
      </c>
      <c r="E409" s="18"/>
      <c r="F409" s="52">
        <f t="shared" si="8"/>
        <v>0</v>
      </c>
      <c r="H409" s="30"/>
    </row>
    <row r="410" spans="1:8" ht="12.75">
      <c r="A410" s="90" t="s">
        <v>1189</v>
      </c>
      <c r="B410" s="91" t="s">
        <v>279</v>
      </c>
      <c r="C410" s="92" t="s">
        <v>180</v>
      </c>
      <c r="D410" s="51">
        <v>66</v>
      </c>
      <c r="E410" s="18"/>
      <c r="F410" s="52">
        <f t="shared" si="8"/>
        <v>0</v>
      </c>
      <c r="H410" s="30"/>
    </row>
    <row r="411" spans="1:8" ht="12.75">
      <c r="A411" s="90" t="s">
        <v>1190</v>
      </c>
      <c r="B411" s="91" t="s">
        <v>1081</v>
      </c>
      <c r="C411" s="92" t="s">
        <v>180</v>
      </c>
      <c r="D411" s="51">
        <v>68</v>
      </c>
      <c r="E411" s="18"/>
      <c r="F411" s="52">
        <f t="shared" si="8"/>
        <v>0</v>
      </c>
      <c r="H411" s="30"/>
    </row>
    <row r="412" spans="1:8" ht="12.75">
      <c r="A412" s="90" t="s">
        <v>1191</v>
      </c>
      <c r="B412" s="91" t="s">
        <v>280</v>
      </c>
      <c r="C412" s="92" t="s">
        <v>180</v>
      </c>
      <c r="D412" s="51">
        <v>4</v>
      </c>
      <c r="E412" s="18"/>
      <c r="F412" s="52">
        <f t="shared" si="8"/>
        <v>0</v>
      </c>
      <c r="H412" s="30"/>
    </row>
    <row r="413" spans="1:8" ht="12.75">
      <c r="A413" s="90" t="s">
        <v>1192</v>
      </c>
      <c r="B413" s="91" t="s">
        <v>281</v>
      </c>
      <c r="C413" s="92" t="s">
        <v>180</v>
      </c>
      <c r="D413" s="51">
        <v>4</v>
      </c>
      <c r="E413" s="18"/>
      <c r="F413" s="52">
        <f t="shared" si="8"/>
        <v>0</v>
      </c>
      <c r="H413" s="30"/>
    </row>
    <row r="414" spans="1:8" ht="12.75">
      <c r="A414" s="90" t="s">
        <v>1193</v>
      </c>
      <c r="B414" s="91" t="s">
        <v>282</v>
      </c>
      <c r="C414" s="92" t="s">
        <v>180</v>
      </c>
      <c r="D414" s="51">
        <v>4</v>
      </c>
      <c r="E414" s="18"/>
      <c r="F414" s="52">
        <f t="shared" si="8"/>
        <v>0</v>
      </c>
      <c r="H414" s="30"/>
    </row>
    <row r="415" spans="1:8" ht="12.75">
      <c r="A415" s="90" t="s">
        <v>1194</v>
      </c>
      <c r="B415" s="91" t="s">
        <v>283</v>
      </c>
      <c r="C415" s="92" t="s">
        <v>180</v>
      </c>
      <c r="D415" s="51">
        <v>4</v>
      </c>
      <c r="E415" s="18"/>
      <c r="F415" s="52">
        <f t="shared" si="8"/>
        <v>0</v>
      </c>
      <c r="H415" s="30"/>
    </row>
    <row r="416" spans="1:8" ht="12.75">
      <c r="A416" s="90" t="s">
        <v>1195</v>
      </c>
      <c r="B416" s="91" t="s">
        <v>284</v>
      </c>
      <c r="C416" s="92" t="s">
        <v>180</v>
      </c>
      <c r="D416" s="51">
        <v>36</v>
      </c>
      <c r="E416" s="18"/>
      <c r="F416" s="52">
        <f t="shared" si="8"/>
        <v>0</v>
      </c>
      <c r="H416" s="30"/>
    </row>
    <row r="417" spans="1:8" ht="12.75">
      <c r="A417" s="90" t="s">
        <v>1196</v>
      </c>
      <c r="B417" s="91" t="s">
        <v>285</v>
      </c>
      <c r="C417" s="92" t="s">
        <v>180</v>
      </c>
      <c r="D417" s="51">
        <v>72</v>
      </c>
      <c r="E417" s="18"/>
      <c r="F417" s="52">
        <f t="shared" si="8"/>
        <v>0</v>
      </c>
      <c r="H417" s="30"/>
    </row>
    <row r="418" spans="1:8" ht="12.75">
      <c r="A418" s="90" t="s">
        <v>1197</v>
      </c>
      <c r="B418" s="91" t="s">
        <v>286</v>
      </c>
      <c r="C418" s="92" t="s">
        <v>180</v>
      </c>
      <c r="D418" s="51">
        <v>2</v>
      </c>
      <c r="E418" s="18"/>
      <c r="F418" s="52">
        <f t="shared" si="8"/>
        <v>0</v>
      </c>
      <c r="H418" s="30"/>
    </row>
    <row r="419" spans="1:8" ht="12.75">
      <c r="A419" s="90" t="s">
        <v>1198</v>
      </c>
      <c r="B419" s="91" t="s">
        <v>287</v>
      </c>
      <c r="C419" s="92" t="s">
        <v>180</v>
      </c>
      <c r="D419" s="51">
        <v>72</v>
      </c>
      <c r="E419" s="18"/>
      <c r="F419" s="52">
        <f t="shared" si="8"/>
        <v>0</v>
      </c>
      <c r="H419" s="30"/>
    </row>
    <row r="420" spans="1:8" ht="12.75">
      <c r="A420" s="90" t="s">
        <v>1199</v>
      </c>
      <c r="B420" s="91" t="s">
        <v>288</v>
      </c>
      <c r="C420" s="92" t="s">
        <v>180</v>
      </c>
      <c r="D420" s="51">
        <v>2</v>
      </c>
      <c r="E420" s="18"/>
      <c r="F420" s="52">
        <f t="shared" si="8"/>
        <v>0</v>
      </c>
      <c r="H420" s="30"/>
    </row>
    <row r="421" spans="1:8" ht="12.75">
      <c r="A421" s="90" t="s">
        <v>1200</v>
      </c>
      <c r="B421" s="91" t="s">
        <v>289</v>
      </c>
      <c r="C421" s="92" t="s">
        <v>180</v>
      </c>
      <c r="D421" s="51">
        <v>2</v>
      </c>
      <c r="E421" s="18"/>
      <c r="F421" s="52">
        <f t="shared" si="8"/>
        <v>0</v>
      </c>
      <c r="H421" s="30"/>
    </row>
    <row r="422" spans="1:8" ht="12.75">
      <c r="A422" s="90" t="s">
        <v>1201</v>
      </c>
      <c r="B422" s="91" t="s">
        <v>290</v>
      </c>
      <c r="C422" s="92" t="s">
        <v>180</v>
      </c>
      <c r="D422" s="51">
        <v>2</v>
      </c>
      <c r="E422" s="18"/>
      <c r="F422" s="52">
        <f t="shared" si="8"/>
        <v>0</v>
      </c>
      <c r="H422" s="30"/>
    </row>
    <row r="423" spans="1:8" ht="12.75">
      <c r="A423" s="90" t="s">
        <v>1202</v>
      </c>
      <c r="B423" s="91" t="s">
        <v>1082</v>
      </c>
      <c r="C423" s="92" t="s">
        <v>180</v>
      </c>
      <c r="D423" s="51">
        <v>2</v>
      </c>
      <c r="E423" s="18"/>
      <c r="F423" s="52">
        <f t="shared" si="8"/>
        <v>0</v>
      </c>
      <c r="H423" s="30"/>
    </row>
    <row r="424" spans="1:8" ht="12.75">
      <c r="A424" s="90" t="s">
        <v>1203</v>
      </c>
      <c r="B424" s="91" t="s">
        <v>291</v>
      </c>
      <c r="C424" s="92" t="s">
        <v>178</v>
      </c>
      <c r="D424" s="51">
        <v>2</v>
      </c>
      <c r="E424" s="18"/>
      <c r="F424" s="52">
        <f t="shared" si="8"/>
        <v>0</v>
      </c>
      <c r="H424" s="30"/>
    </row>
    <row r="425" spans="1:8" ht="12.75">
      <c r="A425" s="90" t="s">
        <v>1204</v>
      </c>
      <c r="B425" s="91" t="s">
        <v>292</v>
      </c>
      <c r="C425" s="92" t="s">
        <v>180</v>
      </c>
      <c r="D425" s="51">
        <v>36</v>
      </c>
      <c r="E425" s="18"/>
      <c r="F425" s="52">
        <f t="shared" si="8"/>
        <v>0</v>
      </c>
      <c r="H425" s="30"/>
    </row>
    <row r="426" spans="1:8" ht="12.75">
      <c r="A426" s="90" t="s">
        <v>1205</v>
      </c>
      <c r="B426" s="91" t="s">
        <v>293</v>
      </c>
      <c r="C426" s="92" t="s">
        <v>180</v>
      </c>
      <c r="D426" s="51">
        <v>4</v>
      </c>
      <c r="E426" s="18"/>
      <c r="F426" s="52">
        <f t="shared" si="8"/>
        <v>0</v>
      </c>
      <c r="H426" s="30"/>
    </row>
    <row r="427" spans="1:8" ht="12.75">
      <c r="A427" s="90" t="s">
        <v>1206</v>
      </c>
      <c r="B427" s="91" t="s">
        <v>294</v>
      </c>
      <c r="C427" s="92" t="s">
        <v>180</v>
      </c>
      <c r="D427" s="51">
        <v>14</v>
      </c>
      <c r="E427" s="18"/>
      <c r="F427" s="52">
        <f t="shared" si="8"/>
        <v>0</v>
      </c>
      <c r="H427" s="30"/>
    </row>
    <row r="428" spans="1:8" ht="12.75">
      <c r="A428" s="90" t="s">
        <v>1207</v>
      </c>
      <c r="B428" s="91" t="s">
        <v>295</v>
      </c>
      <c r="C428" s="92" t="s">
        <v>180</v>
      </c>
      <c r="D428" s="51">
        <v>4</v>
      </c>
      <c r="E428" s="18"/>
      <c r="F428" s="52">
        <f t="shared" si="8"/>
        <v>0</v>
      </c>
      <c r="H428" s="30"/>
    </row>
    <row r="429" spans="1:8" ht="12.75">
      <c r="A429" s="90" t="s">
        <v>1208</v>
      </c>
      <c r="B429" s="91" t="s">
        <v>296</v>
      </c>
      <c r="C429" s="92" t="s">
        <v>180</v>
      </c>
      <c r="D429" s="51">
        <v>6</v>
      </c>
      <c r="E429" s="18"/>
      <c r="F429" s="52">
        <f t="shared" si="8"/>
        <v>0</v>
      </c>
      <c r="H429" s="30"/>
    </row>
    <row r="430" spans="1:8" ht="12.75">
      <c r="A430" s="90" t="s">
        <v>1209</v>
      </c>
      <c r="B430" s="91" t="s">
        <v>297</v>
      </c>
      <c r="C430" s="92" t="s">
        <v>180</v>
      </c>
      <c r="D430" s="51">
        <v>6</v>
      </c>
      <c r="E430" s="18"/>
      <c r="F430" s="52">
        <f t="shared" si="8"/>
        <v>0</v>
      </c>
      <c r="H430" s="30"/>
    </row>
    <row r="431" spans="1:8" ht="12.75">
      <c r="A431" s="90" t="s">
        <v>1210</v>
      </c>
      <c r="B431" s="91" t="s">
        <v>298</v>
      </c>
      <c r="C431" s="92" t="s">
        <v>180</v>
      </c>
      <c r="D431" s="51">
        <v>2</v>
      </c>
      <c r="E431" s="18"/>
      <c r="F431" s="52">
        <f t="shared" si="8"/>
        <v>0</v>
      </c>
      <c r="H431" s="30"/>
    </row>
    <row r="432" spans="1:8" ht="12.75">
      <c r="A432" s="90" t="s">
        <v>1211</v>
      </c>
      <c r="B432" s="91" t="s">
        <v>299</v>
      </c>
      <c r="C432" s="92" t="s">
        <v>180</v>
      </c>
      <c r="D432" s="51">
        <v>2</v>
      </c>
      <c r="E432" s="18"/>
      <c r="F432" s="52">
        <f aca="true" t="shared" si="9" ref="F432:F463">E432*D432</f>
        <v>0</v>
      </c>
      <c r="H432" s="30"/>
    </row>
    <row r="433" spans="1:8" ht="12.75">
      <c r="A433" s="90" t="s">
        <v>1212</v>
      </c>
      <c r="B433" s="91" t="s">
        <v>300</v>
      </c>
      <c r="C433" s="92" t="s">
        <v>180</v>
      </c>
      <c r="D433" s="51">
        <v>2</v>
      </c>
      <c r="E433" s="18"/>
      <c r="F433" s="52">
        <f t="shared" si="9"/>
        <v>0</v>
      </c>
      <c r="H433" s="30"/>
    </row>
    <row r="434" spans="1:8" ht="12.75">
      <c r="A434" s="90" t="s">
        <v>1213</v>
      </c>
      <c r="B434" s="91" t="s">
        <v>253</v>
      </c>
      <c r="C434" s="92" t="s">
        <v>180</v>
      </c>
      <c r="D434" s="51">
        <v>4</v>
      </c>
      <c r="E434" s="18"/>
      <c r="F434" s="52">
        <f t="shared" si="9"/>
        <v>0</v>
      </c>
      <c r="H434" s="30"/>
    </row>
    <row r="435" spans="1:8" ht="12.75">
      <c r="A435" s="90" t="s">
        <v>1214</v>
      </c>
      <c r="B435" s="91" t="s">
        <v>301</v>
      </c>
      <c r="C435" s="92" t="s">
        <v>180</v>
      </c>
      <c r="D435" s="51">
        <v>2</v>
      </c>
      <c r="E435" s="18"/>
      <c r="F435" s="52">
        <f t="shared" si="9"/>
        <v>0</v>
      </c>
      <c r="H435" s="30"/>
    </row>
    <row r="436" spans="1:8" ht="12.75">
      <c r="A436" s="90" t="s">
        <v>1215</v>
      </c>
      <c r="B436" s="91" t="s">
        <v>302</v>
      </c>
      <c r="C436" s="92" t="s">
        <v>1080</v>
      </c>
      <c r="D436" s="51">
        <v>2</v>
      </c>
      <c r="E436" s="18"/>
      <c r="F436" s="52">
        <f t="shared" si="9"/>
        <v>0</v>
      </c>
      <c r="H436" s="30"/>
    </row>
    <row r="437" spans="1:8" ht="12.75">
      <c r="A437" s="90" t="s">
        <v>1216</v>
      </c>
      <c r="B437" s="91" t="s">
        <v>303</v>
      </c>
      <c r="C437" s="92" t="s">
        <v>1080</v>
      </c>
      <c r="D437" s="51">
        <v>2</v>
      </c>
      <c r="E437" s="18"/>
      <c r="F437" s="52">
        <f t="shared" si="9"/>
        <v>0</v>
      </c>
      <c r="H437" s="30"/>
    </row>
    <row r="438" spans="1:8" ht="12.75">
      <c r="A438" s="90" t="s">
        <v>1217</v>
      </c>
      <c r="B438" s="91" t="s">
        <v>304</v>
      </c>
      <c r="C438" s="92" t="s">
        <v>1080</v>
      </c>
      <c r="D438" s="51">
        <v>2</v>
      </c>
      <c r="E438" s="18"/>
      <c r="F438" s="52">
        <f t="shared" si="9"/>
        <v>0</v>
      </c>
      <c r="H438" s="30"/>
    </row>
    <row r="439" spans="1:8" ht="12.75">
      <c r="A439" s="90" t="s">
        <v>1218</v>
      </c>
      <c r="B439" s="91" t="s">
        <v>305</v>
      </c>
      <c r="C439" s="92" t="s">
        <v>1080</v>
      </c>
      <c r="D439" s="51">
        <v>2</v>
      </c>
      <c r="E439" s="18"/>
      <c r="F439" s="52">
        <f t="shared" si="9"/>
        <v>0</v>
      </c>
      <c r="H439" s="30"/>
    </row>
    <row r="440" spans="1:8" ht="12.75">
      <c r="A440" s="90" t="s">
        <v>1219</v>
      </c>
      <c r="B440" s="91" t="s">
        <v>306</v>
      </c>
      <c r="C440" s="92" t="s">
        <v>1080</v>
      </c>
      <c r="D440" s="51">
        <v>132</v>
      </c>
      <c r="E440" s="18"/>
      <c r="F440" s="52">
        <f t="shared" si="9"/>
        <v>0</v>
      </c>
      <c r="H440" s="30"/>
    </row>
    <row r="441" spans="1:8" ht="12.75">
      <c r="A441" s="90" t="s">
        <v>1220</v>
      </c>
      <c r="B441" s="91" t="s">
        <v>307</v>
      </c>
      <c r="C441" s="92" t="s">
        <v>1080</v>
      </c>
      <c r="D441" s="51">
        <v>530</v>
      </c>
      <c r="E441" s="18"/>
      <c r="F441" s="52">
        <f t="shared" si="9"/>
        <v>0</v>
      </c>
      <c r="H441" s="30"/>
    </row>
    <row r="442" spans="1:8" ht="12.75">
      <c r="A442" s="90" t="s">
        <v>1221</v>
      </c>
      <c r="B442" s="91" t="s">
        <v>308</v>
      </c>
      <c r="C442" s="92" t="s">
        <v>1080</v>
      </c>
      <c r="D442" s="51">
        <v>104</v>
      </c>
      <c r="E442" s="18"/>
      <c r="F442" s="52">
        <f t="shared" si="9"/>
        <v>0</v>
      </c>
      <c r="H442" s="30"/>
    </row>
    <row r="443" spans="1:8" ht="12.75">
      <c r="A443" s="90" t="s">
        <v>1222</v>
      </c>
      <c r="B443" s="91" t="s">
        <v>309</v>
      </c>
      <c r="C443" s="92" t="s">
        <v>1080</v>
      </c>
      <c r="D443" s="51">
        <v>76</v>
      </c>
      <c r="E443" s="18"/>
      <c r="F443" s="52">
        <f t="shared" si="9"/>
        <v>0</v>
      </c>
      <c r="H443" s="30"/>
    </row>
    <row r="444" spans="1:8" ht="12.75">
      <c r="A444" s="90" t="s">
        <v>1223</v>
      </c>
      <c r="B444" s="91" t="s">
        <v>310</v>
      </c>
      <c r="C444" s="92" t="s">
        <v>1080</v>
      </c>
      <c r="D444" s="51">
        <v>2</v>
      </c>
      <c r="E444" s="18"/>
      <c r="F444" s="52">
        <f t="shared" si="9"/>
        <v>0</v>
      </c>
      <c r="H444" s="30"/>
    </row>
    <row r="445" spans="1:8" ht="12.75">
      <c r="A445" s="90" t="s">
        <v>1224</v>
      </c>
      <c r="B445" s="91" t="s">
        <v>311</v>
      </c>
      <c r="C445" s="92" t="s">
        <v>1080</v>
      </c>
      <c r="D445" s="51">
        <v>540</v>
      </c>
      <c r="E445" s="18"/>
      <c r="F445" s="52">
        <f t="shared" si="9"/>
        <v>0</v>
      </c>
      <c r="H445" s="30"/>
    </row>
    <row r="446" spans="1:8" ht="12.75">
      <c r="A446" s="90" t="s">
        <v>1225</v>
      </c>
      <c r="B446" s="91" t="s">
        <v>312</v>
      </c>
      <c r="C446" s="92" t="s">
        <v>180</v>
      </c>
      <c r="D446" s="51">
        <v>2</v>
      </c>
      <c r="E446" s="18"/>
      <c r="F446" s="52">
        <f t="shared" si="9"/>
        <v>0</v>
      </c>
      <c r="H446" s="30"/>
    </row>
    <row r="447" spans="1:8" ht="12.75">
      <c r="A447" s="90" t="s">
        <v>1226</v>
      </c>
      <c r="B447" s="91" t="s">
        <v>313</v>
      </c>
      <c r="C447" s="92" t="s">
        <v>1080</v>
      </c>
      <c r="D447" s="51">
        <v>2</v>
      </c>
      <c r="E447" s="18"/>
      <c r="F447" s="52">
        <f t="shared" si="9"/>
        <v>0</v>
      </c>
      <c r="H447" s="30"/>
    </row>
    <row r="448" spans="1:8" ht="12.75">
      <c r="A448" s="90" t="s">
        <v>1227</v>
      </c>
      <c r="B448" s="91" t="s">
        <v>314</v>
      </c>
      <c r="C448" s="92" t="s">
        <v>1080</v>
      </c>
      <c r="D448" s="51">
        <v>20</v>
      </c>
      <c r="E448" s="18"/>
      <c r="F448" s="52">
        <f t="shared" si="9"/>
        <v>0</v>
      </c>
      <c r="H448" s="30"/>
    </row>
    <row r="449" spans="1:8" ht="12.75">
      <c r="A449" s="90" t="s">
        <v>1228</v>
      </c>
      <c r="B449" s="91" t="s">
        <v>315</v>
      </c>
      <c r="C449" s="92" t="s">
        <v>1080</v>
      </c>
      <c r="D449" s="51">
        <v>100</v>
      </c>
      <c r="E449" s="18"/>
      <c r="F449" s="52">
        <f t="shared" si="9"/>
        <v>0</v>
      </c>
      <c r="H449" s="30"/>
    </row>
    <row r="450" spans="1:8" ht="12.75">
      <c r="A450" s="90" t="s">
        <v>1229</v>
      </c>
      <c r="B450" s="91" t="s">
        <v>316</v>
      </c>
      <c r="C450" s="92" t="s">
        <v>1080</v>
      </c>
      <c r="D450" s="51">
        <v>30</v>
      </c>
      <c r="E450" s="18"/>
      <c r="F450" s="52">
        <f t="shared" si="9"/>
        <v>0</v>
      </c>
      <c r="H450" s="30"/>
    </row>
    <row r="451" spans="1:8" ht="12.75">
      <c r="A451" s="90" t="s">
        <v>1230</v>
      </c>
      <c r="B451" s="91" t="s">
        <v>317</v>
      </c>
      <c r="C451" s="92" t="s">
        <v>1080</v>
      </c>
      <c r="D451" s="51">
        <v>60</v>
      </c>
      <c r="E451" s="18"/>
      <c r="F451" s="52">
        <f t="shared" si="9"/>
        <v>0</v>
      </c>
      <c r="H451" s="30"/>
    </row>
    <row r="452" spans="1:8" ht="12.75">
      <c r="A452" s="90" t="s">
        <v>51</v>
      </c>
      <c r="B452" s="91" t="s">
        <v>318</v>
      </c>
      <c r="C452" s="92" t="s">
        <v>1080</v>
      </c>
      <c r="D452" s="51">
        <v>340</v>
      </c>
      <c r="E452" s="18"/>
      <c r="F452" s="52">
        <f t="shared" si="9"/>
        <v>0</v>
      </c>
      <c r="H452" s="30"/>
    </row>
    <row r="453" spans="1:8" ht="12.75">
      <c r="A453" s="90" t="s">
        <v>52</v>
      </c>
      <c r="B453" s="91" t="s">
        <v>319</v>
      </c>
      <c r="C453" s="92" t="s">
        <v>1080</v>
      </c>
      <c r="D453" s="51">
        <v>70</v>
      </c>
      <c r="E453" s="18"/>
      <c r="F453" s="52">
        <f t="shared" si="9"/>
        <v>0</v>
      </c>
      <c r="H453" s="30"/>
    </row>
    <row r="454" spans="1:8" ht="12.75">
      <c r="A454" s="90" t="s">
        <v>53</v>
      </c>
      <c r="B454" s="91" t="s">
        <v>320</v>
      </c>
      <c r="C454" s="92" t="s">
        <v>1080</v>
      </c>
      <c r="D454" s="51">
        <v>320</v>
      </c>
      <c r="E454" s="18"/>
      <c r="F454" s="52">
        <f t="shared" si="9"/>
        <v>0</v>
      </c>
      <c r="H454" s="30"/>
    </row>
    <row r="455" spans="1:8" ht="12.75">
      <c r="A455" s="90" t="s">
        <v>54</v>
      </c>
      <c r="B455" s="91" t="s">
        <v>321</v>
      </c>
      <c r="C455" s="92" t="s">
        <v>1080</v>
      </c>
      <c r="D455" s="51">
        <v>60</v>
      </c>
      <c r="E455" s="18"/>
      <c r="F455" s="52">
        <f t="shared" si="9"/>
        <v>0</v>
      </c>
      <c r="H455" s="30"/>
    </row>
    <row r="456" spans="1:8" ht="12.75">
      <c r="A456" s="90" t="s">
        <v>55</v>
      </c>
      <c r="B456" s="91" t="s">
        <v>322</v>
      </c>
      <c r="C456" s="92" t="s">
        <v>1080</v>
      </c>
      <c r="D456" s="51">
        <v>2</v>
      </c>
      <c r="E456" s="18"/>
      <c r="F456" s="52">
        <f t="shared" si="9"/>
        <v>0</v>
      </c>
      <c r="H456" s="30"/>
    </row>
    <row r="457" spans="1:8" ht="12.75">
      <c r="A457" s="90" t="s">
        <v>56</v>
      </c>
      <c r="B457" s="91" t="s">
        <v>323</v>
      </c>
      <c r="C457" s="92" t="s">
        <v>1080</v>
      </c>
      <c r="D457" s="51">
        <v>80</v>
      </c>
      <c r="E457" s="18"/>
      <c r="F457" s="52">
        <f t="shared" si="9"/>
        <v>0</v>
      </c>
      <c r="H457" s="30"/>
    </row>
    <row r="458" spans="1:8" ht="12.75">
      <c r="A458" s="90" t="s">
        <v>57</v>
      </c>
      <c r="B458" s="91" t="s">
        <v>324</v>
      </c>
      <c r="C458" s="92" t="s">
        <v>1080</v>
      </c>
      <c r="D458" s="51">
        <v>130</v>
      </c>
      <c r="E458" s="18"/>
      <c r="F458" s="52">
        <f t="shared" si="9"/>
        <v>0</v>
      </c>
      <c r="H458" s="30"/>
    </row>
    <row r="459" spans="1:8" ht="12.75">
      <c r="A459" s="90" t="s">
        <v>58</v>
      </c>
      <c r="B459" s="91" t="s">
        <v>325</v>
      </c>
      <c r="C459" s="92" t="s">
        <v>1080</v>
      </c>
      <c r="D459" s="51">
        <v>130</v>
      </c>
      <c r="E459" s="18"/>
      <c r="F459" s="52">
        <f t="shared" si="9"/>
        <v>0</v>
      </c>
      <c r="H459" s="30"/>
    </row>
    <row r="460" spans="1:8" ht="12.75">
      <c r="A460" s="90" t="s">
        <v>59</v>
      </c>
      <c r="B460" s="91" t="s">
        <v>326</v>
      </c>
      <c r="C460" s="92" t="s">
        <v>1080</v>
      </c>
      <c r="D460" s="51">
        <v>30</v>
      </c>
      <c r="E460" s="18"/>
      <c r="F460" s="52">
        <f t="shared" si="9"/>
        <v>0</v>
      </c>
      <c r="H460" s="30"/>
    </row>
    <row r="461" spans="1:8" ht="12.75">
      <c r="A461" s="90" t="s">
        <v>60</v>
      </c>
      <c r="B461" s="91" t="s">
        <v>327</v>
      </c>
      <c r="C461" s="92" t="s">
        <v>1080</v>
      </c>
      <c r="D461" s="51">
        <v>1830</v>
      </c>
      <c r="E461" s="18"/>
      <c r="F461" s="52">
        <f t="shared" si="9"/>
        <v>0</v>
      </c>
      <c r="H461" s="30"/>
    </row>
    <row r="462" spans="1:8" ht="12.75">
      <c r="A462" s="90" t="s">
        <v>61</v>
      </c>
      <c r="B462" s="91" t="s">
        <v>328</v>
      </c>
      <c r="C462" s="92" t="s">
        <v>1080</v>
      </c>
      <c r="D462" s="51">
        <v>1290</v>
      </c>
      <c r="E462" s="18"/>
      <c r="F462" s="52">
        <f t="shared" si="9"/>
        <v>0</v>
      </c>
      <c r="H462" s="30"/>
    </row>
    <row r="463" spans="1:8" ht="12.75">
      <c r="A463" s="90" t="s">
        <v>62</v>
      </c>
      <c r="B463" s="91" t="s">
        <v>329</v>
      </c>
      <c r="C463" s="92" t="s">
        <v>1080</v>
      </c>
      <c r="D463" s="51">
        <v>100</v>
      </c>
      <c r="E463" s="18"/>
      <c r="F463" s="52">
        <f t="shared" si="9"/>
        <v>0</v>
      </c>
      <c r="H463" s="30"/>
    </row>
    <row r="464" spans="1:8" ht="12.75">
      <c r="A464" s="90" t="s">
        <v>63</v>
      </c>
      <c r="B464" s="91" t="s">
        <v>330</v>
      </c>
      <c r="C464" s="92" t="s">
        <v>1080</v>
      </c>
      <c r="D464" s="51">
        <v>70</v>
      </c>
      <c r="E464" s="18"/>
      <c r="F464" s="52">
        <f aca="true" t="shared" si="10" ref="F464:F480">E464*D464</f>
        <v>0</v>
      </c>
      <c r="H464" s="30"/>
    </row>
    <row r="465" spans="1:8" ht="12.75">
      <c r="A465" s="90" t="s">
        <v>64</v>
      </c>
      <c r="B465" s="91" t="s">
        <v>331</v>
      </c>
      <c r="C465" s="92" t="s">
        <v>180</v>
      </c>
      <c r="D465" s="51">
        <v>2</v>
      </c>
      <c r="E465" s="18"/>
      <c r="F465" s="52">
        <f t="shared" si="10"/>
        <v>0</v>
      </c>
      <c r="H465" s="30"/>
    </row>
    <row r="466" spans="1:8" ht="12.75">
      <c r="A466" s="90" t="s">
        <v>65</v>
      </c>
      <c r="B466" s="91" t="s">
        <v>332</v>
      </c>
      <c r="C466" s="92" t="s">
        <v>180</v>
      </c>
      <c r="D466" s="51">
        <v>12</v>
      </c>
      <c r="E466" s="18"/>
      <c r="F466" s="52">
        <f t="shared" si="10"/>
        <v>0</v>
      </c>
      <c r="H466" s="30"/>
    </row>
    <row r="467" spans="1:8" ht="12.75">
      <c r="A467" s="90" t="s">
        <v>66</v>
      </c>
      <c r="B467" s="91" t="s">
        <v>333</v>
      </c>
      <c r="C467" s="92" t="s">
        <v>180</v>
      </c>
      <c r="D467" s="51">
        <v>2</v>
      </c>
      <c r="E467" s="18"/>
      <c r="F467" s="52">
        <f t="shared" si="10"/>
        <v>0</v>
      </c>
      <c r="H467" s="30"/>
    </row>
    <row r="468" spans="1:8" ht="12.75">
      <c r="A468" s="90" t="s">
        <v>67</v>
      </c>
      <c r="B468" s="91" t="s">
        <v>334</v>
      </c>
      <c r="C468" s="92" t="s">
        <v>180</v>
      </c>
      <c r="D468" s="51">
        <v>70</v>
      </c>
      <c r="E468" s="18"/>
      <c r="F468" s="52">
        <f t="shared" si="10"/>
        <v>0</v>
      </c>
      <c r="H468" s="30"/>
    </row>
    <row r="469" spans="1:8" ht="12.75">
      <c r="A469" s="90" t="s">
        <v>68</v>
      </c>
      <c r="B469" s="91" t="s">
        <v>335</v>
      </c>
      <c r="C469" s="92" t="s">
        <v>1080</v>
      </c>
      <c r="D469" s="51">
        <v>350</v>
      </c>
      <c r="E469" s="18"/>
      <c r="F469" s="52">
        <f t="shared" si="10"/>
        <v>0</v>
      </c>
      <c r="H469" s="30"/>
    </row>
    <row r="470" spans="1:8" ht="12.75">
      <c r="A470" s="90" t="s">
        <v>69</v>
      </c>
      <c r="B470" s="91" t="s">
        <v>336</v>
      </c>
      <c r="C470" s="92" t="s">
        <v>1080</v>
      </c>
      <c r="D470" s="51">
        <v>50</v>
      </c>
      <c r="E470" s="18"/>
      <c r="F470" s="52">
        <f t="shared" si="10"/>
        <v>0</v>
      </c>
      <c r="H470" s="30"/>
    </row>
    <row r="471" spans="1:8" ht="12.75">
      <c r="A471" s="90" t="s">
        <v>70</v>
      </c>
      <c r="B471" s="91" t="s">
        <v>337</v>
      </c>
      <c r="C471" s="92" t="s">
        <v>1080</v>
      </c>
      <c r="D471" s="51">
        <v>40</v>
      </c>
      <c r="E471" s="18"/>
      <c r="F471" s="52">
        <f t="shared" si="10"/>
        <v>0</v>
      </c>
      <c r="H471" s="30"/>
    </row>
    <row r="472" spans="1:8" ht="12.75">
      <c r="A472" s="90" t="s">
        <v>71</v>
      </c>
      <c r="B472" s="91" t="s">
        <v>338</v>
      </c>
      <c r="C472" s="92" t="s">
        <v>1080</v>
      </c>
      <c r="D472" s="51">
        <v>90</v>
      </c>
      <c r="E472" s="18"/>
      <c r="F472" s="52">
        <f t="shared" si="10"/>
        <v>0</v>
      </c>
      <c r="H472" s="30"/>
    </row>
    <row r="473" spans="1:8" ht="12.75">
      <c r="A473" s="90" t="s">
        <v>72</v>
      </c>
      <c r="B473" s="91" t="s">
        <v>339</v>
      </c>
      <c r="C473" s="92" t="s">
        <v>180</v>
      </c>
      <c r="D473" s="51">
        <v>6</v>
      </c>
      <c r="E473" s="18"/>
      <c r="F473" s="52">
        <f t="shared" si="10"/>
        <v>0</v>
      </c>
      <c r="H473" s="30"/>
    </row>
    <row r="474" spans="1:8" ht="12.75">
      <c r="A474" s="90" t="s">
        <v>73</v>
      </c>
      <c r="B474" s="91" t="s">
        <v>340</v>
      </c>
      <c r="C474" s="92" t="s">
        <v>180</v>
      </c>
      <c r="D474" s="51">
        <v>36</v>
      </c>
      <c r="E474" s="18"/>
      <c r="F474" s="52">
        <f t="shared" si="10"/>
        <v>0</v>
      </c>
      <c r="H474" s="30"/>
    </row>
    <row r="475" spans="1:8" ht="12.75">
      <c r="A475" s="90" t="s">
        <v>74</v>
      </c>
      <c r="B475" s="91" t="s">
        <v>341</v>
      </c>
      <c r="C475" s="92" t="s">
        <v>1079</v>
      </c>
      <c r="D475" s="51">
        <v>180</v>
      </c>
      <c r="E475" s="18"/>
      <c r="F475" s="52">
        <f t="shared" si="10"/>
        <v>0</v>
      </c>
      <c r="H475" s="30"/>
    </row>
    <row r="476" spans="1:8" ht="12.75">
      <c r="A476" s="90" t="s">
        <v>75</v>
      </c>
      <c r="B476" s="91" t="s">
        <v>342</v>
      </c>
      <c r="C476" s="92" t="s">
        <v>180</v>
      </c>
      <c r="D476" s="51">
        <v>8</v>
      </c>
      <c r="E476" s="18"/>
      <c r="F476" s="52">
        <f t="shared" si="10"/>
        <v>0</v>
      </c>
      <c r="H476" s="30"/>
    </row>
    <row r="477" spans="1:8" ht="12.75">
      <c r="A477" s="90" t="s">
        <v>76</v>
      </c>
      <c r="B477" s="91" t="s">
        <v>343</v>
      </c>
      <c r="C477" s="92" t="s">
        <v>180</v>
      </c>
      <c r="D477" s="51">
        <v>14</v>
      </c>
      <c r="E477" s="18"/>
      <c r="F477" s="52">
        <f t="shared" si="10"/>
        <v>0</v>
      </c>
      <c r="H477" s="30"/>
    </row>
    <row r="478" spans="1:8" ht="12.75">
      <c r="A478" s="90" t="s">
        <v>77</v>
      </c>
      <c r="B478" s="91" t="s">
        <v>344</v>
      </c>
      <c r="C478" s="92" t="s">
        <v>180</v>
      </c>
      <c r="D478" s="51">
        <v>2</v>
      </c>
      <c r="E478" s="18"/>
      <c r="F478" s="52">
        <f t="shared" si="10"/>
        <v>0</v>
      </c>
      <c r="H478" s="30"/>
    </row>
    <row r="479" spans="1:8" ht="12.75">
      <c r="A479" s="90" t="s">
        <v>78</v>
      </c>
      <c r="B479" s="91" t="s">
        <v>345</v>
      </c>
      <c r="C479" s="92" t="s">
        <v>180</v>
      </c>
      <c r="D479" s="51">
        <v>2</v>
      </c>
      <c r="E479" s="18"/>
      <c r="F479" s="52">
        <f t="shared" si="10"/>
        <v>0</v>
      </c>
      <c r="H479" s="30"/>
    </row>
    <row r="480" spans="1:8" ht="12.75">
      <c r="A480" s="94" t="s">
        <v>79</v>
      </c>
      <c r="B480" s="95" t="s">
        <v>346</v>
      </c>
      <c r="C480" s="96" t="s">
        <v>180</v>
      </c>
      <c r="D480" s="56">
        <v>2</v>
      </c>
      <c r="E480" s="20"/>
      <c r="F480" s="57">
        <f t="shared" si="10"/>
        <v>0</v>
      </c>
      <c r="H480" s="30"/>
    </row>
    <row r="481" spans="1:8" s="58" customFormat="1" ht="12.75">
      <c r="A481" s="88"/>
      <c r="B481" s="89" t="s">
        <v>173</v>
      </c>
      <c r="C481" s="48"/>
      <c r="D481" s="49"/>
      <c r="E481" s="17"/>
      <c r="F481" s="50"/>
      <c r="H481" s="30"/>
    </row>
    <row r="482" spans="1:8" s="61" customFormat="1" ht="12.75">
      <c r="A482" s="9" t="s">
        <v>937</v>
      </c>
      <c r="B482" s="7" t="s">
        <v>80</v>
      </c>
      <c r="C482" s="13" t="s">
        <v>81</v>
      </c>
      <c r="D482" s="1">
        <v>40</v>
      </c>
      <c r="E482" s="21"/>
      <c r="F482" s="60">
        <f aca="true" t="shared" si="11" ref="F482:F513">IF(C482="","",D482*E482)</f>
        <v>0</v>
      </c>
      <c r="H482" s="30"/>
    </row>
    <row r="483" spans="1:8" s="61" customFormat="1" ht="12.75">
      <c r="A483" s="9" t="s">
        <v>938</v>
      </c>
      <c r="B483" s="7" t="s">
        <v>82</v>
      </c>
      <c r="C483" s="13" t="s">
        <v>81</v>
      </c>
      <c r="D483" s="1">
        <v>40</v>
      </c>
      <c r="E483" s="22"/>
      <c r="F483" s="60">
        <f t="shared" si="11"/>
        <v>0</v>
      </c>
      <c r="H483" s="30"/>
    </row>
    <row r="484" spans="1:8" ht="12.75">
      <c r="A484" s="9" t="s">
        <v>939</v>
      </c>
      <c r="B484" s="7" t="s">
        <v>83</v>
      </c>
      <c r="C484" s="13" t="s">
        <v>81</v>
      </c>
      <c r="D484" s="1">
        <v>40</v>
      </c>
      <c r="E484" s="21"/>
      <c r="F484" s="60">
        <f t="shared" si="11"/>
        <v>0</v>
      </c>
      <c r="H484" s="30"/>
    </row>
    <row r="485" spans="1:8" ht="12.75">
      <c r="A485" s="9" t="s">
        <v>940</v>
      </c>
      <c r="B485" s="7" t="s">
        <v>84</v>
      </c>
      <c r="C485" s="13" t="s">
        <v>85</v>
      </c>
      <c r="D485" s="1">
        <v>2</v>
      </c>
      <c r="E485" s="22"/>
      <c r="F485" s="60">
        <f t="shared" si="11"/>
        <v>0</v>
      </c>
      <c r="H485" s="30"/>
    </row>
    <row r="486" spans="1:8" ht="12.75">
      <c r="A486" s="9" t="s">
        <v>941</v>
      </c>
      <c r="B486" s="7" t="s">
        <v>86</v>
      </c>
      <c r="C486" s="13" t="s">
        <v>85</v>
      </c>
      <c r="D486" s="1">
        <v>18</v>
      </c>
      <c r="E486" s="21"/>
      <c r="F486" s="60">
        <f t="shared" si="11"/>
        <v>0</v>
      </c>
      <c r="H486" s="30"/>
    </row>
    <row r="487" spans="1:8" ht="12.75">
      <c r="A487" s="10" t="s">
        <v>942</v>
      </c>
      <c r="B487" s="7" t="s">
        <v>87</v>
      </c>
      <c r="C487" s="13" t="s">
        <v>88</v>
      </c>
      <c r="D487" s="1">
        <v>2902</v>
      </c>
      <c r="E487" s="23"/>
      <c r="F487" s="60">
        <f t="shared" si="11"/>
        <v>0</v>
      </c>
      <c r="H487" s="30"/>
    </row>
    <row r="488" spans="1:8" ht="12.75">
      <c r="A488" s="10" t="s">
        <v>943</v>
      </c>
      <c r="B488" s="7" t="s">
        <v>89</v>
      </c>
      <c r="C488" s="13" t="s">
        <v>88</v>
      </c>
      <c r="D488" s="1">
        <v>186</v>
      </c>
      <c r="E488" s="23"/>
      <c r="F488" s="60">
        <f t="shared" si="11"/>
        <v>0</v>
      </c>
      <c r="H488" s="30"/>
    </row>
    <row r="489" spans="1:8" ht="12.75">
      <c r="A489" s="10" t="s">
        <v>944</v>
      </c>
      <c r="B489" s="7" t="s">
        <v>90</v>
      </c>
      <c r="C489" s="13" t="s">
        <v>88</v>
      </c>
      <c r="D489" s="1">
        <v>1320</v>
      </c>
      <c r="E489" s="23"/>
      <c r="F489" s="60">
        <f t="shared" si="11"/>
        <v>0</v>
      </c>
      <c r="H489" s="30"/>
    </row>
    <row r="490" spans="1:8" ht="12.75">
      <c r="A490" s="5" t="s">
        <v>945</v>
      </c>
      <c r="B490" s="7" t="s">
        <v>91</v>
      </c>
      <c r="C490" s="13" t="s">
        <v>88</v>
      </c>
      <c r="D490" s="1">
        <v>162</v>
      </c>
      <c r="E490" s="23"/>
      <c r="F490" s="60">
        <f t="shared" si="11"/>
        <v>0</v>
      </c>
      <c r="H490" s="30"/>
    </row>
    <row r="491" spans="1:8" ht="12.75">
      <c r="A491" s="5" t="s">
        <v>946</v>
      </c>
      <c r="B491" s="7" t="s">
        <v>92</v>
      </c>
      <c r="C491" s="13" t="s">
        <v>88</v>
      </c>
      <c r="D491" s="1">
        <v>162</v>
      </c>
      <c r="E491" s="23"/>
      <c r="F491" s="60">
        <f t="shared" si="11"/>
        <v>0</v>
      </c>
      <c r="H491" s="30"/>
    </row>
    <row r="492" spans="1:8" ht="12.75">
      <c r="A492" s="11" t="s">
        <v>947</v>
      </c>
      <c r="B492" s="7" t="s">
        <v>93</v>
      </c>
      <c r="C492" s="13" t="s">
        <v>85</v>
      </c>
      <c r="D492" s="1">
        <v>192</v>
      </c>
      <c r="E492" s="23"/>
      <c r="F492" s="60">
        <f t="shared" si="11"/>
        <v>0</v>
      </c>
      <c r="H492" s="30"/>
    </row>
    <row r="493" spans="1:8" ht="12.75">
      <c r="A493" s="11" t="s">
        <v>948</v>
      </c>
      <c r="B493" s="7" t="s">
        <v>94</v>
      </c>
      <c r="C493" s="13" t="s">
        <v>88</v>
      </c>
      <c r="D493" s="1">
        <v>300</v>
      </c>
      <c r="E493" s="23"/>
      <c r="F493" s="60">
        <f t="shared" si="11"/>
        <v>0</v>
      </c>
      <c r="H493" s="30"/>
    </row>
    <row r="494" spans="1:8" ht="12.75">
      <c r="A494" s="11" t="s">
        <v>949</v>
      </c>
      <c r="B494" s="7" t="s">
        <v>95</v>
      </c>
      <c r="C494" s="13" t="s">
        <v>88</v>
      </c>
      <c r="D494" s="1">
        <v>100</v>
      </c>
      <c r="E494" s="23"/>
      <c r="F494" s="60">
        <f t="shared" si="11"/>
        <v>0</v>
      </c>
      <c r="H494" s="30"/>
    </row>
    <row r="495" spans="1:8" ht="12.75">
      <c r="A495" s="11" t="s">
        <v>950</v>
      </c>
      <c r="B495" s="7" t="s">
        <v>96</v>
      </c>
      <c r="C495" s="13" t="s">
        <v>88</v>
      </c>
      <c r="D495" s="1">
        <v>300</v>
      </c>
      <c r="E495" s="23"/>
      <c r="F495" s="60">
        <f t="shared" si="11"/>
        <v>0</v>
      </c>
      <c r="H495" s="30"/>
    </row>
    <row r="496" spans="1:8" ht="12.75">
      <c r="A496" s="11" t="s">
        <v>951</v>
      </c>
      <c r="B496" s="7" t="s">
        <v>97</v>
      </c>
      <c r="C496" s="13" t="s">
        <v>88</v>
      </c>
      <c r="D496" s="1">
        <v>100</v>
      </c>
      <c r="E496" s="23"/>
      <c r="F496" s="60">
        <f t="shared" si="11"/>
        <v>0</v>
      </c>
      <c r="H496" s="30"/>
    </row>
    <row r="497" spans="1:8" ht="12.75">
      <c r="A497" s="11" t="s">
        <v>952</v>
      </c>
      <c r="B497" s="7" t="s">
        <v>98</v>
      </c>
      <c r="C497" s="13" t="s">
        <v>88</v>
      </c>
      <c r="D497" s="1">
        <v>30</v>
      </c>
      <c r="E497" s="23"/>
      <c r="F497" s="60">
        <f t="shared" si="11"/>
        <v>0</v>
      </c>
      <c r="H497" s="30"/>
    </row>
    <row r="498" spans="1:8" ht="12.75">
      <c r="A498" s="11" t="s">
        <v>953</v>
      </c>
      <c r="B498" s="7" t="s">
        <v>954</v>
      </c>
      <c r="C498" s="13" t="s">
        <v>88</v>
      </c>
      <c r="D498" s="1">
        <v>3626</v>
      </c>
      <c r="E498" s="23"/>
      <c r="F498" s="60">
        <f t="shared" si="11"/>
        <v>0</v>
      </c>
      <c r="H498" s="30"/>
    </row>
    <row r="499" spans="1:8" ht="12.75">
      <c r="A499" s="11" t="s">
        <v>955</v>
      </c>
      <c r="B499" s="7" t="s">
        <v>956</v>
      </c>
      <c r="C499" s="13" t="s">
        <v>88</v>
      </c>
      <c r="D499" s="1">
        <v>3530</v>
      </c>
      <c r="E499" s="23"/>
      <c r="F499" s="60">
        <f t="shared" si="11"/>
        <v>0</v>
      </c>
      <c r="H499" s="30"/>
    </row>
    <row r="500" spans="1:8" ht="12.75">
      <c r="A500" s="11" t="s">
        <v>957</v>
      </c>
      <c r="B500" s="7" t="s">
        <v>958</v>
      </c>
      <c r="C500" s="13" t="s">
        <v>88</v>
      </c>
      <c r="D500" s="1">
        <v>528</v>
      </c>
      <c r="E500" s="23"/>
      <c r="F500" s="60">
        <f t="shared" si="11"/>
        <v>0</v>
      </c>
      <c r="H500" s="30"/>
    </row>
    <row r="501" spans="1:8" ht="12.75">
      <c r="A501" s="11" t="s">
        <v>959</v>
      </c>
      <c r="B501" s="7" t="s">
        <v>960</v>
      </c>
      <c r="C501" s="13" t="s">
        <v>88</v>
      </c>
      <c r="D501" s="1">
        <v>176</v>
      </c>
      <c r="E501" s="23"/>
      <c r="F501" s="60">
        <f t="shared" si="11"/>
        <v>0</v>
      </c>
      <c r="H501" s="30"/>
    </row>
    <row r="502" spans="1:8" ht="12.75">
      <c r="A502" s="11" t="s">
        <v>961</v>
      </c>
      <c r="B502" s="7" t="s">
        <v>962</v>
      </c>
      <c r="C502" s="13" t="s">
        <v>88</v>
      </c>
      <c r="D502" s="1">
        <v>869</v>
      </c>
      <c r="E502" s="23"/>
      <c r="F502" s="60">
        <f t="shared" si="11"/>
        <v>0</v>
      </c>
      <c r="H502" s="30"/>
    </row>
    <row r="503" spans="1:8" ht="12.75">
      <c r="A503" s="11" t="s">
        <v>963</v>
      </c>
      <c r="B503" s="7" t="s">
        <v>964</v>
      </c>
      <c r="C503" s="13" t="s">
        <v>88</v>
      </c>
      <c r="D503" s="1">
        <v>50</v>
      </c>
      <c r="E503" s="23"/>
      <c r="F503" s="60">
        <f t="shared" si="11"/>
        <v>0</v>
      </c>
      <c r="H503" s="30"/>
    </row>
    <row r="504" spans="1:8" ht="12.75">
      <c r="A504" s="11" t="s">
        <v>965</v>
      </c>
      <c r="B504" s="7" t="s">
        <v>966</v>
      </c>
      <c r="C504" s="13" t="s">
        <v>88</v>
      </c>
      <c r="D504" s="1">
        <v>110</v>
      </c>
      <c r="E504" s="23"/>
      <c r="F504" s="60">
        <f t="shared" si="11"/>
        <v>0</v>
      </c>
      <c r="H504" s="30"/>
    </row>
    <row r="505" spans="1:8" ht="12.75">
      <c r="A505" s="11" t="s">
        <v>967</v>
      </c>
      <c r="B505" s="7" t="s">
        <v>968</v>
      </c>
      <c r="C505" s="13" t="s">
        <v>88</v>
      </c>
      <c r="D505" s="1">
        <v>176</v>
      </c>
      <c r="E505" s="23"/>
      <c r="F505" s="60">
        <f t="shared" si="11"/>
        <v>0</v>
      </c>
      <c r="H505" s="30"/>
    </row>
    <row r="506" spans="1:8" ht="12.75">
      <c r="A506" s="11" t="s">
        <v>969</v>
      </c>
      <c r="B506" s="7" t="s">
        <v>970</v>
      </c>
      <c r="C506" s="13" t="s">
        <v>88</v>
      </c>
      <c r="D506" s="1">
        <v>825</v>
      </c>
      <c r="E506" s="23"/>
      <c r="F506" s="60">
        <f t="shared" si="11"/>
        <v>0</v>
      </c>
      <c r="H506" s="30"/>
    </row>
    <row r="507" spans="1:8" ht="12.75">
      <c r="A507" s="11" t="s">
        <v>971</v>
      </c>
      <c r="B507" s="7" t="s">
        <v>972</v>
      </c>
      <c r="C507" s="13" t="s">
        <v>88</v>
      </c>
      <c r="D507" s="1">
        <v>1386</v>
      </c>
      <c r="E507" s="23"/>
      <c r="F507" s="60">
        <f t="shared" si="11"/>
        <v>0</v>
      </c>
      <c r="H507" s="30"/>
    </row>
    <row r="508" spans="1:8" ht="12.75">
      <c r="A508" s="11" t="s">
        <v>973</v>
      </c>
      <c r="B508" s="7" t="s">
        <v>974</v>
      </c>
      <c r="C508" s="13" t="s">
        <v>88</v>
      </c>
      <c r="D508" s="1">
        <v>40</v>
      </c>
      <c r="E508" s="23"/>
      <c r="F508" s="60">
        <f t="shared" si="11"/>
        <v>0</v>
      </c>
      <c r="H508" s="30"/>
    </row>
    <row r="509" spans="1:8" ht="12.75">
      <c r="A509" s="5" t="s">
        <v>975</v>
      </c>
      <c r="B509" s="7" t="s">
        <v>99</v>
      </c>
      <c r="C509" s="13" t="s">
        <v>85</v>
      </c>
      <c r="D509" s="1">
        <v>36</v>
      </c>
      <c r="E509" s="23"/>
      <c r="F509" s="60">
        <f t="shared" si="11"/>
        <v>0</v>
      </c>
      <c r="H509" s="30"/>
    </row>
    <row r="510" spans="1:8" ht="12.75">
      <c r="A510" s="5" t="s">
        <v>976</v>
      </c>
      <c r="B510" s="7" t="s">
        <v>100</v>
      </c>
      <c r="C510" s="13" t="s">
        <v>85</v>
      </c>
      <c r="D510" s="1">
        <v>36</v>
      </c>
      <c r="E510" s="23"/>
      <c r="F510" s="60">
        <f t="shared" si="11"/>
        <v>0</v>
      </c>
      <c r="H510" s="30"/>
    </row>
    <row r="511" spans="1:8" ht="12.75">
      <c r="A511" s="5" t="s">
        <v>977</v>
      </c>
      <c r="B511" s="7" t="s">
        <v>101</v>
      </c>
      <c r="C511" s="13" t="s">
        <v>85</v>
      </c>
      <c r="D511" s="1">
        <v>2</v>
      </c>
      <c r="E511" s="23"/>
      <c r="F511" s="60">
        <f t="shared" si="11"/>
        <v>0</v>
      </c>
      <c r="H511" s="30"/>
    </row>
    <row r="512" spans="1:8" ht="12.75">
      <c r="A512" s="11" t="s">
        <v>978</v>
      </c>
      <c r="B512" s="7" t="s">
        <v>102</v>
      </c>
      <c r="C512" s="13" t="s">
        <v>85</v>
      </c>
      <c r="D512" s="1">
        <v>36</v>
      </c>
      <c r="E512" s="23"/>
      <c r="F512" s="60">
        <f t="shared" si="11"/>
        <v>0</v>
      </c>
      <c r="H512" s="30"/>
    </row>
    <row r="513" spans="1:8" ht="12.75">
      <c r="A513" s="11" t="s">
        <v>979</v>
      </c>
      <c r="B513" s="7" t="s">
        <v>103</v>
      </c>
      <c r="C513" s="13" t="s">
        <v>85</v>
      </c>
      <c r="D513" s="1">
        <v>2</v>
      </c>
      <c r="E513" s="23"/>
      <c r="F513" s="60">
        <f t="shared" si="11"/>
        <v>0</v>
      </c>
      <c r="H513" s="30"/>
    </row>
    <row r="514" spans="1:8" ht="12.75">
      <c r="A514" s="11" t="s">
        <v>980</v>
      </c>
      <c r="B514" s="7" t="s">
        <v>981</v>
      </c>
      <c r="C514" s="13" t="s">
        <v>85</v>
      </c>
      <c r="D514" s="1">
        <v>126</v>
      </c>
      <c r="E514" s="23"/>
      <c r="F514" s="60">
        <f aca="true" t="shared" si="12" ref="F514:F545">IF(C514="","",D514*E514)</f>
        <v>0</v>
      </c>
      <c r="H514" s="30"/>
    </row>
    <row r="515" spans="1:8" ht="12.75">
      <c r="A515" s="11" t="s">
        <v>982</v>
      </c>
      <c r="B515" s="7" t="s">
        <v>983</v>
      </c>
      <c r="C515" s="13" t="s">
        <v>85</v>
      </c>
      <c r="D515" s="1">
        <v>36</v>
      </c>
      <c r="E515" s="23"/>
      <c r="F515" s="60">
        <f t="shared" si="12"/>
        <v>0</v>
      </c>
      <c r="H515" s="30"/>
    </row>
    <row r="516" spans="1:8" ht="12.75">
      <c r="A516" s="11" t="s">
        <v>984</v>
      </c>
      <c r="B516" s="7" t="s">
        <v>985</v>
      </c>
      <c r="C516" s="13" t="s">
        <v>85</v>
      </c>
      <c r="D516" s="1">
        <v>2</v>
      </c>
      <c r="E516" s="23"/>
      <c r="F516" s="60">
        <f t="shared" si="12"/>
        <v>0</v>
      </c>
      <c r="H516" s="30"/>
    </row>
    <row r="517" spans="1:8" ht="12.75">
      <c r="A517" s="11" t="s">
        <v>986</v>
      </c>
      <c r="B517" s="7" t="s">
        <v>987</v>
      </c>
      <c r="C517" s="13" t="s">
        <v>85</v>
      </c>
      <c r="D517" s="1">
        <v>2</v>
      </c>
      <c r="E517" s="23"/>
      <c r="F517" s="60">
        <f t="shared" si="12"/>
        <v>0</v>
      </c>
      <c r="H517" s="30"/>
    </row>
    <row r="518" spans="1:8" ht="12.75">
      <c r="A518" s="11" t="s">
        <v>988</v>
      </c>
      <c r="B518" s="7" t="s">
        <v>104</v>
      </c>
      <c r="C518" s="13" t="s">
        <v>85</v>
      </c>
      <c r="D518" s="1">
        <v>84</v>
      </c>
      <c r="E518" s="23"/>
      <c r="F518" s="60">
        <f t="shared" si="12"/>
        <v>0</v>
      </c>
      <c r="H518" s="30"/>
    </row>
    <row r="519" spans="1:8" ht="12.75">
      <c r="A519" s="12" t="s">
        <v>989</v>
      </c>
      <c r="B519" s="7" t="s">
        <v>105</v>
      </c>
      <c r="C519" s="13" t="s">
        <v>85</v>
      </c>
      <c r="D519" s="1">
        <v>42</v>
      </c>
      <c r="E519" s="23"/>
      <c r="F519" s="60">
        <f t="shared" si="12"/>
        <v>0</v>
      </c>
      <c r="H519" s="30"/>
    </row>
    <row r="520" spans="1:8" ht="12.75">
      <c r="A520" s="12" t="s">
        <v>990</v>
      </c>
      <c r="B520" s="7" t="s">
        <v>106</v>
      </c>
      <c r="C520" s="13" t="s">
        <v>85</v>
      </c>
      <c r="D520" s="1">
        <v>2</v>
      </c>
      <c r="E520" s="23"/>
      <c r="F520" s="60">
        <f t="shared" si="12"/>
        <v>0</v>
      </c>
      <c r="H520" s="30"/>
    </row>
    <row r="521" spans="1:8" ht="12.75">
      <c r="A521" s="11" t="s">
        <v>991</v>
      </c>
      <c r="B521" s="7" t="s">
        <v>107</v>
      </c>
      <c r="C521" s="13" t="s">
        <v>85</v>
      </c>
      <c r="D521" s="1">
        <v>2</v>
      </c>
      <c r="E521" s="23"/>
      <c r="F521" s="60">
        <f t="shared" si="12"/>
        <v>0</v>
      </c>
      <c r="H521" s="30"/>
    </row>
    <row r="522" spans="1:8" ht="12.75">
      <c r="A522" s="11" t="s">
        <v>992</v>
      </c>
      <c r="B522" s="7" t="s">
        <v>108</v>
      </c>
      <c r="C522" s="13" t="s">
        <v>85</v>
      </c>
      <c r="D522" s="1">
        <v>10</v>
      </c>
      <c r="E522" s="23"/>
      <c r="F522" s="60">
        <f t="shared" si="12"/>
        <v>0</v>
      </c>
      <c r="H522" s="30"/>
    </row>
    <row r="523" spans="1:8" ht="12.75">
      <c r="A523" s="11" t="s">
        <v>993</v>
      </c>
      <c r="B523" s="7" t="s">
        <v>109</v>
      </c>
      <c r="C523" s="13" t="s">
        <v>85</v>
      </c>
      <c r="D523" s="1">
        <v>2</v>
      </c>
      <c r="E523" s="23"/>
      <c r="F523" s="60">
        <f t="shared" si="12"/>
        <v>0</v>
      </c>
      <c r="H523" s="30"/>
    </row>
    <row r="524" spans="1:8" ht="12.75">
      <c r="A524" s="11" t="s">
        <v>994</v>
      </c>
      <c r="B524" s="7" t="s">
        <v>110</v>
      </c>
      <c r="C524" s="13" t="s">
        <v>85</v>
      </c>
      <c r="D524" s="1">
        <v>8</v>
      </c>
      <c r="E524" s="23"/>
      <c r="F524" s="60">
        <f t="shared" si="12"/>
        <v>0</v>
      </c>
      <c r="H524" s="30"/>
    </row>
    <row r="525" spans="1:8" ht="12.75">
      <c r="A525" s="11" t="s">
        <v>995</v>
      </c>
      <c r="B525" s="7" t="s">
        <v>111</v>
      </c>
      <c r="C525" s="13" t="s">
        <v>85</v>
      </c>
      <c r="D525" s="1">
        <v>42</v>
      </c>
      <c r="E525" s="23"/>
      <c r="F525" s="60">
        <f t="shared" si="12"/>
        <v>0</v>
      </c>
      <c r="H525" s="30"/>
    </row>
    <row r="526" spans="1:8" ht="12.75">
      <c r="A526" s="11" t="s">
        <v>996</v>
      </c>
      <c r="B526" s="7" t="s">
        <v>112</v>
      </c>
      <c r="C526" s="13" t="s">
        <v>85</v>
      </c>
      <c r="D526" s="1">
        <v>2</v>
      </c>
      <c r="E526" s="23"/>
      <c r="F526" s="60">
        <f t="shared" si="12"/>
        <v>0</v>
      </c>
      <c r="H526" s="30"/>
    </row>
    <row r="527" spans="1:8" ht="12.75">
      <c r="A527" s="5" t="s">
        <v>997</v>
      </c>
      <c r="B527" s="7" t="s">
        <v>113</v>
      </c>
      <c r="C527" s="13" t="s">
        <v>85</v>
      </c>
      <c r="D527" s="1">
        <v>350</v>
      </c>
      <c r="E527" s="23"/>
      <c r="F527" s="60">
        <f t="shared" si="12"/>
        <v>0</v>
      </c>
      <c r="H527" s="30"/>
    </row>
    <row r="528" spans="1:8" ht="12.75">
      <c r="A528" s="5" t="s">
        <v>998</v>
      </c>
      <c r="B528" s="7" t="s">
        <v>114</v>
      </c>
      <c r="C528" s="13" t="s">
        <v>85</v>
      </c>
      <c r="D528" s="1">
        <v>22</v>
      </c>
      <c r="E528" s="23"/>
      <c r="F528" s="60">
        <f t="shared" si="12"/>
        <v>0</v>
      </c>
      <c r="H528" s="30"/>
    </row>
    <row r="529" spans="1:8" ht="12.75">
      <c r="A529" s="5" t="s">
        <v>999</v>
      </c>
      <c r="B529" s="7" t="s">
        <v>115</v>
      </c>
      <c r="C529" s="13" t="s">
        <v>85</v>
      </c>
      <c r="D529" s="1">
        <v>90</v>
      </c>
      <c r="E529" s="23"/>
      <c r="F529" s="60">
        <f t="shared" si="12"/>
        <v>0</v>
      </c>
      <c r="H529" s="30"/>
    </row>
    <row r="530" spans="1:8" ht="12.75">
      <c r="A530" s="5" t="s">
        <v>1000</v>
      </c>
      <c r="B530" s="7" t="s">
        <v>116</v>
      </c>
      <c r="C530" s="13" t="s">
        <v>85</v>
      </c>
      <c r="D530" s="1">
        <v>56</v>
      </c>
      <c r="E530" s="23"/>
      <c r="F530" s="60">
        <f t="shared" si="12"/>
        <v>0</v>
      </c>
      <c r="H530" s="30"/>
    </row>
    <row r="531" spans="1:8" ht="12.75">
      <c r="A531" s="5" t="s">
        <v>1001</v>
      </c>
      <c r="B531" s="7" t="s">
        <v>117</v>
      </c>
      <c r="C531" s="13" t="s">
        <v>85</v>
      </c>
      <c r="D531" s="1">
        <v>154</v>
      </c>
      <c r="E531" s="23"/>
      <c r="F531" s="60">
        <f t="shared" si="12"/>
        <v>0</v>
      </c>
      <c r="H531" s="30"/>
    </row>
    <row r="532" spans="1:8" ht="12.75">
      <c r="A532" s="5" t="s">
        <v>1002</v>
      </c>
      <c r="B532" s="7" t="s">
        <v>118</v>
      </c>
      <c r="C532" s="13" t="s">
        <v>85</v>
      </c>
      <c r="D532" s="1">
        <v>2</v>
      </c>
      <c r="E532" s="23"/>
      <c r="F532" s="60">
        <f t="shared" si="12"/>
        <v>0</v>
      </c>
      <c r="H532" s="30"/>
    </row>
    <row r="533" spans="1:8" ht="12.75">
      <c r="A533" s="5" t="s">
        <v>1003</v>
      </c>
      <c r="B533" s="7" t="s">
        <v>119</v>
      </c>
      <c r="C533" s="13" t="s">
        <v>85</v>
      </c>
      <c r="D533" s="1">
        <v>8</v>
      </c>
      <c r="E533" s="23"/>
      <c r="F533" s="60">
        <f t="shared" si="12"/>
        <v>0</v>
      </c>
      <c r="H533" s="30"/>
    </row>
    <row r="534" spans="1:8" ht="12.75">
      <c r="A534" s="11" t="s">
        <v>1004</v>
      </c>
      <c r="B534" s="7" t="s">
        <v>120</v>
      </c>
      <c r="C534" s="13" t="s">
        <v>85</v>
      </c>
      <c r="D534" s="1">
        <v>4</v>
      </c>
      <c r="E534" s="23"/>
      <c r="F534" s="60">
        <f t="shared" si="12"/>
        <v>0</v>
      </c>
      <c r="H534" s="30"/>
    </row>
    <row r="535" spans="1:8" ht="12.75">
      <c r="A535" s="5" t="s">
        <v>1005</v>
      </c>
      <c r="B535" s="7" t="s">
        <v>121</v>
      </c>
      <c r="C535" s="13" t="s">
        <v>85</v>
      </c>
      <c r="D535" s="1">
        <v>40</v>
      </c>
      <c r="E535" s="23"/>
      <c r="F535" s="60">
        <f t="shared" si="12"/>
        <v>0</v>
      </c>
      <c r="H535" s="30"/>
    </row>
    <row r="536" spans="1:8" ht="12.75">
      <c r="A536" s="5" t="s">
        <v>1006</v>
      </c>
      <c r="B536" s="7" t="s">
        <v>122</v>
      </c>
      <c r="C536" s="13" t="s">
        <v>85</v>
      </c>
      <c r="D536" s="1">
        <v>14</v>
      </c>
      <c r="E536" s="23"/>
      <c r="F536" s="60">
        <f t="shared" si="12"/>
        <v>0</v>
      </c>
      <c r="H536" s="30"/>
    </row>
    <row r="537" spans="1:8" ht="12.75">
      <c r="A537" s="5" t="s">
        <v>1007</v>
      </c>
      <c r="B537" s="7" t="s">
        <v>123</v>
      </c>
      <c r="C537" s="13" t="s">
        <v>85</v>
      </c>
      <c r="D537" s="1">
        <v>58</v>
      </c>
      <c r="E537" s="23"/>
      <c r="F537" s="60">
        <f t="shared" si="12"/>
        <v>0</v>
      </c>
      <c r="H537" s="30"/>
    </row>
    <row r="538" spans="1:8" ht="12.75">
      <c r="A538" s="5" t="s">
        <v>1008</v>
      </c>
      <c r="B538" s="7" t="s">
        <v>124</v>
      </c>
      <c r="C538" s="13" t="s">
        <v>85</v>
      </c>
      <c r="D538" s="1">
        <v>10</v>
      </c>
      <c r="E538" s="23"/>
      <c r="F538" s="60">
        <f t="shared" si="12"/>
        <v>0</v>
      </c>
      <c r="H538" s="30"/>
    </row>
    <row r="539" spans="1:8" ht="12.75">
      <c r="A539" s="5" t="s">
        <v>1009</v>
      </c>
      <c r="B539" s="7" t="s">
        <v>125</v>
      </c>
      <c r="C539" s="13" t="s">
        <v>85</v>
      </c>
      <c r="D539" s="1">
        <v>2</v>
      </c>
      <c r="E539" s="23"/>
      <c r="F539" s="60">
        <f t="shared" si="12"/>
        <v>0</v>
      </c>
      <c r="H539" s="30"/>
    </row>
    <row r="540" spans="1:8" ht="12.75">
      <c r="A540" s="5" t="s">
        <v>1010</v>
      </c>
      <c r="B540" s="7" t="s">
        <v>126</v>
      </c>
      <c r="C540" s="13" t="s">
        <v>85</v>
      </c>
      <c r="D540" s="1">
        <v>78</v>
      </c>
      <c r="E540" s="23"/>
      <c r="F540" s="60">
        <f t="shared" si="12"/>
        <v>0</v>
      </c>
      <c r="H540" s="30"/>
    </row>
    <row r="541" spans="1:8" ht="12.75">
      <c r="A541" s="5" t="s">
        <v>1011</v>
      </c>
      <c r="B541" s="7" t="s">
        <v>127</v>
      </c>
      <c r="C541" s="13" t="s">
        <v>85</v>
      </c>
      <c r="D541" s="1">
        <v>56</v>
      </c>
      <c r="E541" s="23"/>
      <c r="F541" s="60">
        <f t="shared" si="12"/>
        <v>0</v>
      </c>
      <c r="H541" s="30"/>
    </row>
    <row r="542" spans="1:8" ht="12.75">
      <c r="A542" s="11" t="s">
        <v>1012</v>
      </c>
      <c r="B542" s="7" t="s">
        <v>128</v>
      </c>
      <c r="C542" s="13" t="s">
        <v>85</v>
      </c>
      <c r="D542" s="1">
        <v>38</v>
      </c>
      <c r="E542" s="23"/>
      <c r="F542" s="60">
        <f t="shared" si="12"/>
        <v>0</v>
      </c>
      <c r="H542" s="30"/>
    </row>
    <row r="543" spans="1:8" ht="12.75">
      <c r="A543" s="5" t="s">
        <v>1013</v>
      </c>
      <c r="B543" s="7" t="s">
        <v>129</v>
      </c>
      <c r="C543" s="13" t="s">
        <v>85</v>
      </c>
      <c r="D543" s="1">
        <v>40</v>
      </c>
      <c r="E543" s="23"/>
      <c r="F543" s="60">
        <f t="shared" si="12"/>
        <v>0</v>
      </c>
      <c r="H543" s="30"/>
    </row>
    <row r="544" spans="1:8" ht="12.75">
      <c r="A544" s="5" t="s">
        <v>1014</v>
      </c>
      <c r="B544" s="7" t="s">
        <v>130</v>
      </c>
      <c r="C544" s="13" t="s">
        <v>85</v>
      </c>
      <c r="D544" s="1">
        <v>22</v>
      </c>
      <c r="E544" s="23"/>
      <c r="F544" s="60">
        <f t="shared" si="12"/>
        <v>0</v>
      </c>
      <c r="H544" s="30"/>
    </row>
    <row r="545" spans="1:8" ht="12.75">
      <c r="A545" s="5" t="s">
        <v>1015</v>
      </c>
      <c r="B545" s="7" t="s">
        <v>131</v>
      </c>
      <c r="C545" s="13" t="s">
        <v>85</v>
      </c>
      <c r="D545" s="1">
        <v>62</v>
      </c>
      <c r="E545" s="23"/>
      <c r="F545" s="60">
        <f t="shared" si="12"/>
        <v>0</v>
      </c>
      <c r="H545" s="30"/>
    </row>
    <row r="546" spans="1:8" ht="12.75">
      <c r="A546" s="5" t="s">
        <v>1016</v>
      </c>
      <c r="B546" s="7" t="s">
        <v>132</v>
      </c>
      <c r="C546" s="13" t="s">
        <v>85</v>
      </c>
      <c r="D546" s="1">
        <v>646</v>
      </c>
      <c r="E546" s="23"/>
      <c r="F546" s="60">
        <f aca="true" t="shared" si="13" ref="F546:F577">IF(C546="","",D546*E546)</f>
        <v>0</v>
      </c>
      <c r="H546" s="30"/>
    </row>
    <row r="547" spans="1:8" ht="12.75">
      <c r="A547" s="5" t="s">
        <v>1017</v>
      </c>
      <c r="B547" s="7" t="s">
        <v>133</v>
      </c>
      <c r="C547" s="13" t="s">
        <v>85</v>
      </c>
      <c r="D547" s="1">
        <v>372</v>
      </c>
      <c r="E547" s="23"/>
      <c r="F547" s="60">
        <f t="shared" si="13"/>
        <v>0</v>
      </c>
      <c r="H547" s="30"/>
    </row>
    <row r="548" spans="1:8" ht="12.75">
      <c r="A548" s="5" t="s">
        <v>1018</v>
      </c>
      <c r="B548" s="7" t="s">
        <v>134</v>
      </c>
      <c r="C548" s="13" t="s">
        <v>85</v>
      </c>
      <c r="D548" s="1">
        <v>36</v>
      </c>
      <c r="E548" s="23"/>
      <c r="F548" s="60">
        <f t="shared" si="13"/>
        <v>0</v>
      </c>
      <c r="H548" s="30"/>
    </row>
    <row r="549" spans="1:8" ht="12.75">
      <c r="A549" s="5" t="s">
        <v>1019</v>
      </c>
      <c r="B549" s="7" t="s">
        <v>135</v>
      </c>
      <c r="C549" s="13" t="s">
        <v>85</v>
      </c>
      <c r="D549" s="1">
        <v>158</v>
      </c>
      <c r="E549" s="23"/>
      <c r="F549" s="60">
        <f t="shared" si="13"/>
        <v>0</v>
      </c>
      <c r="H549" s="30"/>
    </row>
    <row r="550" spans="1:8" ht="12.75">
      <c r="A550" s="5" t="s">
        <v>1020</v>
      </c>
      <c r="B550" s="7" t="s">
        <v>136</v>
      </c>
      <c r="C550" s="13" t="s">
        <v>85</v>
      </c>
      <c r="D550" s="1">
        <v>108</v>
      </c>
      <c r="E550" s="23"/>
      <c r="F550" s="60">
        <f t="shared" si="13"/>
        <v>0</v>
      </c>
      <c r="H550" s="30"/>
    </row>
    <row r="551" spans="1:8" ht="12.75">
      <c r="A551" s="5" t="s">
        <v>1021</v>
      </c>
      <c r="B551" s="7" t="s">
        <v>137</v>
      </c>
      <c r="C551" s="13" t="s">
        <v>85</v>
      </c>
      <c r="D551" s="1">
        <v>308</v>
      </c>
      <c r="E551" s="23"/>
      <c r="F551" s="60">
        <f t="shared" si="13"/>
        <v>0</v>
      </c>
      <c r="H551" s="30"/>
    </row>
    <row r="552" spans="1:8" ht="12.75">
      <c r="A552" s="5" t="s">
        <v>1022</v>
      </c>
      <c r="B552" s="7" t="s">
        <v>138</v>
      </c>
      <c r="C552" s="13" t="s">
        <v>85</v>
      </c>
      <c r="D552" s="1">
        <v>36</v>
      </c>
      <c r="E552" s="23"/>
      <c r="F552" s="60">
        <f t="shared" si="13"/>
        <v>0</v>
      </c>
      <c r="H552" s="30"/>
    </row>
    <row r="553" spans="1:8" ht="12.75">
      <c r="A553" s="5" t="s">
        <v>1023</v>
      </c>
      <c r="B553" s="7" t="s">
        <v>139</v>
      </c>
      <c r="C553" s="13" t="s">
        <v>85</v>
      </c>
      <c r="D553" s="1">
        <v>70</v>
      </c>
      <c r="E553" s="23"/>
      <c r="F553" s="60">
        <f t="shared" si="13"/>
        <v>0</v>
      </c>
      <c r="H553" s="30"/>
    </row>
    <row r="554" spans="1:8" ht="12.75">
      <c r="A554" s="5" t="s">
        <v>1024</v>
      </c>
      <c r="B554" s="7" t="s">
        <v>140</v>
      </c>
      <c r="C554" s="13" t="s">
        <v>85</v>
      </c>
      <c r="D554" s="1">
        <v>58</v>
      </c>
      <c r="E554" s="23"/>
      <c r="F554" s="60">
        <f t="shared" si="13"/>
        <v>0</v>
      </c>
      <c r="H554" s="30"/>
    </row>
    <row r="555" spans="1:8" ht="12.75">
      <c r="A555" s="5" t="s">
        <v>1025</v>
      </c>
      <c r="B555" s="7" t="s">
        <v>141</v>
      </c>
      <c r="C555" s="13" t="s">
        <v>85</v>
      </c>
      <c r="D555" s="1">
        <v>8</v>
      </c>
      <c r="E555" s="23"/>
      <c r="F555" s="60">
        <f t="shared" si="13"/>
        <v>0</v>
      </c>
      <c r="H555" s="30"/>
    </row>
    <row r="556" spans="1:8" ht="12.75">
      <c r="A556" s="5" t="s">
        <v>1026</v>
      </c>
      <c r="B556" s="7" t="s">
        <v>142</v>
      </c>
      <c r="C556" s="13" t="s">
        <v>85</v>
      </c>
      <c r="D556" s="1">
        <v>92</v>
      </c>
      <c r="E556" s="23"/>
      <c r="F556" s="60">
        <f t="shared" si="13"/>
        <v>0</v>
      </c>
      <c r="H556" s="30"/>
    </row>
    <row r="557" spans="1:8" ht="12.75">
      <c r="A557" s="5" t="s">
        <v>1027</v>
      </c>
      <c r="B557" s="7" t="s">
        <v>143</v>
      </c>
      <c r="C557" s="13" t="s">
        <v>85</v>
      </c>
      <c r="D557" s="1">
        <v>40</v>
      </c>
      <c r="E557" s="23"/>
      <c r="F557" s="60">
        <f t="shared" si="13"/>
        <v>0</v>
      </c>
      <c r="H557" s="30"/>
    </row>
    <row r="558" spans="1:8" ht="12.75">
      <c r="A558" s="5" t="s">
        <v>1028</v>
      </c>
      <c r="B558" s="7" t="s">
        <v>144</v>
      </c>
      <c r="C558" s="13" t="s">
        <v>85</v>
      </c>
      <c r="D558" s="1">
        <v>70</v>
      </c>
      <c r="E558" s="23"/>
      <c r="F558" s="60">
        <f t="shared" si="13"/>
        <v>0</v>
      </c>
      <c r="H558" s="30"/>
    </row>
    <row r="559" spans="1:8" ht="12.75">
      <c r="A559" s="5" t="s">
        <v>1029</v>
      </c>
      <c r="B559" s="7" t="s">
        <v>145</v>
      </c>
      <c r="C559" s="13" t="s">
        <v>85</v>
      </c>
      <c r="D559" s="1">
        <v>4</v>
      </c>
      <c r="E559" s="23"/>
      <c r="F559" s="60">
        <f t="shared" si="13"/>
        <v>0</v>
      </c>
      <c r="H559" s="30"/>
    </row>
    <row r="560" spans="1:8" ht="12.75">
      <c r="A560" s="11" t="s">
        <v>1030</v>
      </c>
      <c r="B560" s="7" t="s">
        <v>146</v>
      </c>
      <c r="C560" s="13" t="s">
        <v>88</v>
      </c>
      <c r="D560" s="1">
        <v>390</v>
      </c>
      <c r="E560" s="23"/>
      <c r="F560" s="60">
        <f t="shared" si="13"/>
        <v>0</v>
      </c>
      <c r="H560" s="30"/>
    </row>
    <row r="561" spans="1:8" ht="12.75">
      <c r="A561" s="5" t="s">
        <v>1031</v>
      </c>
      <c r="B561" s="7" t="s">
        <v>147</v>
      </c>
      <c r="C561" s="13" t="s">
        <v>85</v>
      </c>
      <c r="D561" s="1">
        <v>10</v>
      </c>
      <c r="E561" s="23"/>
      <c r="F561" s="60">
        <f t="shared" si="13"/>
        <v>0</v>
      </c>
      <c r="H561" s="30"/>
    </row>
    <row r="562" spans="1:8" ht="12.75">
      <c r="A562" s="11" t="s">
        <v>1032</v>
      </c>
      <c r="B562" s="7" t="s">
        <v>148</v>
      </c>
      <c r="C562" s="13" t="s">
        <v>85</v>
      </c>
      <c r="D562" s="1">
        <v>4</v>
      </c>
      <c r="E562" s="23"/>
      <c r="F562" s="60">
        <f t="shared" si="13"/>
        <v>0</v>
      </c>
      <c r="H562" s="30"/>
    </row>
    <row r="563" spans="1:8" ht="12.75">
      <c r="A563" s="5" t="s">
        <v>1033</v>
      </c>
      <c r="B563" s="7" t="s">
        <v>149</v>
      </c>
      <c r="C563" s="13" t="s">
        <v>85</v>
      </c>
      <c r="D563" s="1">
        <v>36</v>
      </c>
      <c r="E563" s="23"/>
      <c r="F563" s="60">
        <f t="shared" si="13"/>
        <v>0</v>
      </c>
      <c r="H563" s="30"/>
    </row>
    <row r="564" spans="1:8" ht="12.75">
      <c r="A564" s="5" t="s">
        <v>1034</v>
      </c>
      <c r="B564" s="7" t="s">
        <v>150</v>
      </c>
      <c r="C564" s="13" t="s">
        <v>85</v>
      </c>
      <c r="D564" s="1">
        <v>2</v>
      </c>
      <c r="E564" s="23"/>
      <c r="F564" s="60">
        <f t="shared" si="13"/>
        <v>0</v>
      </c>
      <c r="H564" s="30"/>
    </row>
    <row r="565" spans="1:8" ht="12.75">
      <c r="A565" s="5" t="s">
        <v>1035</v>
      </c>
      <c r="B565" s="7" t="s">
        <v>151</v>
      </c>
      <c r="C565" s="13" t="s">
        <v>85</v>
      </c>
      <c r="D565" s="1">
        <v>34</v>
      </c>
      <c r="E565" s="23"/>
      <c r="F565" s="60">
        <f t="shared" si="13"/>
        <v>0</v>
      </c>
      <c r="H565" s="30"/>
    </row>
    <row r="566" spans="1:8" ht="12.75">
      <c r="A566" s="11" t="s">
        <v>1036</v>
      </c>
      <c r="B566" s="7" t="s">
        <v>152</v>
      </c>
      <c r="C566" s="13" t="s">
        <v>88</v>
      </c>
      <c r="D566" s="1">
        <v>40</v>
      </c>
      <c r="E566" s="23"/>
      <c r="F566" s="60">
        <f t="shared" si="13"/>
        <v>0</v>
      </c>
      <c r="H566" s="30"/>
    </row>
    <row r="567" spans="1:8" ht="12.75">
      <c r="A567" s="5" t="s">
        <v>1037</v>
      </c>
      <c r="B567" s="7" t="s">
        <v>153</v>
      </c>
      <c r="C567" s="13" t="s">
        <v>85</v>
      </c>
      <c r="D567" s="1">
        <v>36</v>
      </c>
      <c r="E567" s="23"/>
      <c r="F567" s="60">
        <f t="shared" si="13"/>
        <v>0</v>
      </c>
      <c r="H567" s="30"/>
    </row>
    <row r="568" spans="1:8" ht="12.75">
      <c r="A568" s="5" t="s">
        <v>1038</v>
      </c>
      <c r="B568" s="7" t="s">
        <v>154</v>
      </c>
      <c r="C568" s="13" t="s">
        <v>85</v>
      </c>
      <c r="D568" s="1">
        <v>8</v>
      </c>
      <c r="E568" s="23"/>
      <c r="F568" s="60">
        <f t="shared" si="13"/>
        <v>0</v>
      </c>
      <c r="H568" s="30"/>
    </row>
    <row r="569" spans="1:8" ht="12.75">
      <c r="A569" s="5" t="s">
        <v>1039</v>
      </c>
      <c r="B569" s="7" t="s">
        <v>155</v>
      </c>
      <c r="C569" s="13" t="s">
        <v>85</v>
      </c>
      <c r="D569" s="1">
        <v>2</v>
      </c>
      <c r="E569" s="23"/>
      <c r="F569" s="60">
        <f t="shared" si="13"/>
        <v>0</v>
      </c>
      <c r="H569" s="30"/>
    </row>
    <row r="570" spans="1:8" ht="12.75">
      <c r="A570" s="5" t="s">
        <v>1040</v>
      </c>
      <c r="B570" s="7" t="s">
        <v>156</v>
      </c>
      <c r="C570" s="13" t="s">
        <v>85</v>
      </c>
      <c r="D570" s="1">
        <v>2</v>
      </c>
      <c r="E570" s="23"/>
      <c r="F570" s="60">
        <f t="shared" si="13"/>
        <v>0</v>
      </c>
      <c r="H570" s="30"/>
    </row>
    <row r="571" spans="1:8" ht="12.75">
      <c r="A571" s="5" t="s">
        <v>1041</v>
      </c>
      <c r="B571" s="7" t="s">
        <v>157</v>
      </c>
      <c r="C571" s="13" t="s">
        <v>85</v>
      </c>
      <c r="D571" s="1">
        <v>36</v>
      </c>
      <c r="E571" s="23"/>
      <c r="F571" s="60">
        <f t="shared" si="13"/>
        <v>0</v>
      </c>
      <c r="H571" s="30"/>
    </row>
    <row r="572" spans="1:8" ht="12.75">
      <c r="A572" s="5" t="s">
        <v>1042</v>
      </c>
      <c r="B572" s="7" t="s">
        <v>158</v>
      </c>
      <c r="C572" s="13" t="s">
        <v>85</v>
      </c>
      <c r="D572" s="1">
        <v>2</v>
      </c>
      <c r="E572" s="23"/>
      <c r="F572" s="60">
        <f t="shared" si="13"/>
        <v>0</v>
      </c>
      <c r="H572" s="30"/>
    </row>
    <row r="573" spans="1:8" ht="12.75">
      <c r="A573" s="5" t="s">
        <v>1043</v>
      </c>
      <c r="B573" s="7" t="s">
        <v>159</v>
      </c>
      <c r="C573" s="13" t="s">
        <v>85</v>
      </c>
      <c r="D573" s="1">
        <v>2</v>
      </c>
      <c r="E573" s="23"/>
      <c r="F573" s="60">
        <f t="shared" si="13"/>
        <v>0</v>
      </c>
      <c r="H573" s="30"/>
    </row>
    <row r="574" spans="1:8" ht="12.75">
      <c r="A574" s="5" t="s">
        <v>1044</v>
      </c>
      <c r="B574" s="7" t="s">
        <v>160</v>
      </c>
      <c r="C574" s="13" t="s">
        <v>85</v>
      </c>
      <c r="D574" s="1">
        <v>2</v>
      </c>
      <c r="E574" s="23"/>
      <c r="F574" s="60">
        <f t="shared" si="13"/>
        <v>0</v>
      </c>
      <c r="H574" s="30"/>
    </row>
    <row r="575" spans="1:8" ht="12.75">
      <c r="A575" s="5" t="s">
        <v>1045</v>
      </c>
      <c r="B575" s="7" t="s">
        <v>161</v>
      </c>
      <c r="C575" s="13" t="s">
        <v>85</v>
      </c>
      <c r="D575" s="1">
        <v>2</v>
      </c>
      <c r="E575" s="23"/>
      <c r="F575" s="60">
        <f t="shared" si="13"/>
        <v>0</v>
      </c>
      <c r="H575" s="30"/>
    </row>
    <row r="576" spans="1:8" ht="12.75">
      <c r="A576" s="5" t="s">
        <v>1046</v>
      </c>
      <c r="B576" s="7" t="s">
        <v>162</v>
      </c>
      <c r="C576" s="13" t="s">
        <v>85</v>
      </c>
      <c r="D576" s="1">
        <v>2</v>
      </c>
      <c r="E576" s="23"/>
      <c r="F576" s="60">
        <f t="shared" si="13"/>
        <v>0</v>
      </c>
      <c r="H576" s="30"/>
    </row>
    <row r="577" spans="1:8" ht="12.75">
      <c r="A577" s="5" t="s">
        <v>1047</v>
      </c>
      <c r="B577" s="7" t="s">
        <v>163</v>
      </c>
      <c r="C577" s="13" t="s">
        <v>85</v>
      </c>
      <c r="D577" s="1">
        <v>2</v>
      </c>
      <c r="E577" s="23"/>
      <c r="F577" s="60">
        <f t="shared" si="13"/>
        <v>0</v>
      </c>
      <c r="H577" s="30"/>
    </row>
    <row r="578" spans="1:8" ht="12.75">
      <c r="A578" s="5" t="s">
        <v>1048</v>
      </c>
      <c r="B578" s="7" t="s">
        <v>164</v>
      </c>
      <c r="C578" s="13" t="s">
        <v>85</v>
      </c>
      <c r="D578" s="1">
        <v>4</v>
      </c>
      <c r="E578" s="23"/>
      <c r="F578" s="60">
        <f aca="true" t="shared" si="14" ref="F578:F585">IF(C578="","",D578*E578)</f>
        <v>0</v>
      </c>
      <c r="H578" s="30"/>
    </row>
    <row r="579" spans="1:8" ht="12.75">
      <c r="A579" s="5" t="s">
        <v>1049</v>
      </c>
      <c r="B579" s="7" t="s">
        <v>165</v>
      </c>
      <c r="C579" s="13" t="s">
        <v>85</v>
      </c>
      <c r="D579" s="1">
        <v>84</v>
      </c>
      <c r="E579" s="23"/>
      <c r="F579" s="60">
        <f t="shared" si="14"/>
        <v>0</v>
      </c>
      <c r="H579" s="30"/>
    </row>
    <row r="580" spans="1:8" ht="12.75">
      <c r="A580" s="5" t="s">
        <v>1050</v>
      </c>
      <c r="B580" s="7" t="s">
        <v>166</v>
      </c>
      <c r="C580" s="13" t="s">
        <v>85</v>
      </c>
      <c r="D580" s="1">
        <v>36</v>
      </c>
      <c r="E580" s="23"/>
      <c r="F580" s="60">
        <f t="shared" si="14"/>
        <v>0</v>
      </c>
      <c r="H580" s="30"/>
    </row>
    <row r="581" spans="1:8" s="61" customFormat="1" ht="12.75">
      <c r="A581" s="5" t="s">
        <v>1051</v>
      </c>
      <c r="B581" s="7" t="s">
        <v>167</v>
      </c>
      <c r="C581" s="13" t="s">
        <v>85</v>
      </c>
      <c r="D581" s="1">
        <v>36</v>
      </c>
      <c r="E581" s="23"/>
      <c r="F581" s="60">
        <f t="shared" si="14"/>
        <v>0</v>
      </c>
      <c r="H581" s="30"/>
    </row>
    <row r="582" spans="1:8" ht="12.75">
      <c r="A582" s="5" t="s">
        <v>1052</v>
      </c>
      <c r="B582" s="7" t="s">
        <v>168</v>
      </c>
      <c r="C582" s="13" t="s">
        <v>85</v>
      </c>
      <c r="D582" s="1">
        <v>120</v>
      </c>
      <c r="E582" s="23"/>
      <c r="F582" s="60">
        <f t="shared" si="14"/>
        <v>0</v>
      </c>
      <c r="H582" s="30"/>
    </row>
    <row r="583" spans="1:8" ht="12.75">
      <c r="A583" s="5" t="s">
        <v>1053</v>
      </c>
      <c r="B583" s="7" t="s">
        <v>169</v>
      </c>
      <c r="C583" s="13" t="s">
        <v>170</v>
      </c>
      <c r="D583" s="1">
        <v>2</v>
      </c>
      <c r="E583" s="23"/>
      <c r="F583" s="60">
        <f t="shared" si="14"/>
        <v>0</v>
      </c>
      <c r="H583" s="30"/>
    </row>
    <row r="584" spans="1:8" ht="12.75">
      <c r="A584" s="5" t="s">
        <v>1054</v>
      </c>
      <c r="B584" s="7" t="s">
        <v>171</v>
      </c>
      <c r="C584" s="13" t="s">
        <v>170</v>
      </c>
      <c r="D584" s="1">
        <v>2</v>
      </c>
      <c r="E584" s="23"/>
      <c r="F584" s="60">
        <f t="shared" si="14"/>
        <v>0</v>
      </c>
      <c r="H584" s="30"/>
    </row>
    <row r="585" spans="1:8" ht="12.75">
      <c r="A585" s="6" t="s">
        <v>1055</v>
      </c>
      <c r="B585" s="8" t="s">
        <v>172</v>
      </c>
      <c r="C585" s="14" t="s">
        <v>170</v>
      </c>
      <c r="D585" s="2">
        <v>2</v>
      </c>
      <c r="E585" s="24"/>
      <c r="F585" s="63">
        <f t="shared" si="14"/>
        <v>0</v>
      </c>
      <c r="H585" s="30"/>
    </row>
    <row r="586" spans="1:6" ht="30" customHeight="1">
      <c r="A586" s="64"/>
      <c r="B586" s="65" t="s">
        <v>1068</v>
      </c>
      <c r="C586" s="98">
        <f>SUM(F13:F585)</f>
        <v>0</v>
      </c>
      <c r="D586" s="99"/>
      <c r="E586" s="99"/>
      <c r="F586" s="100"/>
    </row>
    <row r="587" spans="1:8" ht="12.75">
      <c r="A587" s="5"/>
      <c r="B587" s="7" t="s">
        <v>21</v>
      </c>
      <c r="C587" s="13" t="s">
        <v>170</v>
      </c>
      <c r="D587" s="1">
        <v>1</v>
      </c>
      <c r="E587" s="62">
        <v>4000</v>
      </c>
      <c r="F587" s="60">
        <f aca="true" t="shared" si="15" ref="F587:F622">D587*E587</f>
        <v>4000</v>
      </c>
      <c r="H587" s="30"/>
    </row>
    <row r="588" spans="1:8" ht="12.75">
      <c r="A588" s="5"/>
      <c r="B588" s="7" t="s">
        <v>22</v>
      </c>
      <c r="C588" s="13" t="s">
        <v>170</v>
      </c>
      <c r="D588" s="1">
        <v>1</v>
      </c>
      <c r="E588" s="62">
        <v>100</v>
      </c>
      <c r="F588" s="60">
        <f t="shared" si="15"/>
        <v>100</v>
      </c>
      <c r="H588" s="30"/>
    </row>
    <row r="589" spans="1:8" ht="12.75">
      <c r="A589" s="5"/>
      <c r="B589" s="7" t="s">
        <v>1233</v>
      </c>
      <c r="C589" s="13" t="s">
        <v>26</v>
      </c>
      <c r="D589" s="1">
        <v>10</v>
      </c>
      <c r="E589" s="62">
        <v>45</v>
      </c>
      <c r="F589" s="60">
        <f t="shared" si="15"/>
        <v>450</v>
      </c>
      <c r="H589" s="30"/>
    </row>
    <row r="590" spans="1:8" ht="12.75">
      <c r="A590" s="5"/>
      <c r="B590" s="7" t="s">
        <v>1234</v>
      </c>
      <c r="C590" s="13" t="s">
        <v>170</v>
      </c>
      <c r="D590" s="1">
        <v>3</v>
      </c>
      <c r="E590" s="62">
        <v>100</v>
      </c>
      <c r="F590" s="60">
        <f t="shared" si="15"/>
        <v>300</v>
      </c>
      <c r="H590" s="30"/>
    </row>
    <row r="591" spans="1:8" ht="12.75">
      <c r="A591" s="5"/>
      <c r="B591" s="7" t="s">
        <v>1235</v>
      </c>
      <c r="C591" s="13" t="s">
        <v>1080</v>
      </c>
      <c r="D591" s="1">
        <v>180</v>
      </c>
      <c r="E591" s="62">
        <v>45</v>
      </c>
      <c r="F591" s="60">
        <f t="shared" si="15"/>
        <v>8100</v>
      </c>
      <c r="H591" s="30"/>
    </row>
    <row r="592" spans="1:8" ht="12.75">
      <c r="A592" s="5"/>
      <c r="B592" s="7" t="s">
        <v>1236</v>
      </c>
      <c r="C592" s="13" t="s">
        <v>935</v>
      </c>
      <c r="D592" s="1">
        <v>60</v>
      </c>
      <c r="E592" s="62">
        <v>9</v>
      </c>
      <c r="F592" s="60">
        <f t="shared" si="15"/>
        <v>540</v>
      </c>
      <c r="H592" s="30"/>
    </row>
    <row r="593" spans="1:8" ht="12.75">
      <c r="A593" s="5"/>
      <c r="B593" s="7" t="s">
        <v>1237</v>
      </c>
      <c r="C593" s="13" t="s">
        <v>1080</v>
      </c>
      <c r="D593" s="1">
        <v>30</v>
      </c>
      <c r="E593" s="62">
        <v>20</v>
      </c>
      <c r="F593" s="60">
        <f t="shared" si="15"/>
        <v>600</v>
      </c>
      <c r="H593" s="30"/>
    </row>
    <row r="594" spans="1:8" ht="12.75">
      <c r="A594" s="5"/>
      <c r="B594" s="7" t="s">
        <v>1238</v>
      </c>
      <c r="C594" s="13" t="s">
        <v>1080</v>
      </c>
      <c r="D594" s="1">
        <v>100</v>
      </c>
      <c r="E594" s="62">
        <v>3.5</v>
      </c>
      <c r="F594" s="60">
        <f t="shared" si="15"/>
        <v>350</v>
      </c>
      <c r="H594" s="30"/>
    </row>
    <row r="595" spans="1:8" ht="12.75">
      <c r="A595" s="5"/>
      <c r="B595" s="7" t="s">
        <v>1239</v>
      </c>
      <c r="C595" s="13" t="s">
        <v>935</v>
      </c>
      <c r="D595" s="1">
        <v>100</v>
      </c>
      <c r="E595" s="62">
        <v>10</v>
      </c>
      <c r="F595" s="60">
        <f t="shared" si="15"/>
        <v>1000</v>
      </c>
      <c r="H595" s="30"/>
    </row>
    <row r="596" spans="1:8" ht="12.75">
      <c r="A596" s="5"/>
      <c r="B596" s="7" t="s">
        <v>1240</v>
      </c>
      <c r="C596" s="13" t="s">
        <v>929</v>
      </c>
      <c r="D596" s="1">
        <v>8</v>
      </c>
      <c r="E596" s="62">
        <v>15</v>
      </c>
      <c r="F596" s="60">
        <f t="shared" si="15"/>
        <v>120</v>
      </c>
      <c r="H596" s="30"/>
    </row>
    <row r="597" spans="1:8" ht="12.75">
      <c r="A597" s="5"/>
      <c r="B597" s="7" t="s">
        <v>0</v>
      </c>
      <c r="C597" s="13" t="s">
        <v>170</v>
      </c>
      <c r="D597" s="1">
        <v>6</v>
      </c>
      <c r="E597" s="62">
        <v>250</v>
      </c>
      <c r="F597" s="60">
        <f t="shared" si="15"/>
        <v>1500</v>
      </c>
      <c r="H597" s="30"/>
    </row>
    <row r="598" spans="1:8" ht="12.75">
      <c r="A598" s="5"/>
      <c r="B598" s="7" t="s">
        <v>1</v>
      </c>
      <c r="C598" s="13" t="s">
        <v>929</v>
      </c>
      <c r="D598" s="1">
        <v>20</v>
      </c>
      <c r="E598" s="62">
        <v>2.12</v>
      </c>
      <c r="F598" s="60">
        <f t="shared" si="15"/>
        <v>42.400000000000006</v>
      </c>
      <c r="H598" s="30"/>
    </row>
    <row r="599" spans="1:8" ht="12.75">
      <c r="A599" s="5"/>
      <c r="B599" s="7" t="s">
        <v>2</v>
      </c>
      <c r="C599" s="13" t="s">
        <v>170</v>
      </c>
      <c r="D599" s="1">
        <v>1</v>
      </c>
      <c r="E599" s="62">
        <v>238.53</v>
      </c>
      <c r="F599" s="60">
        <f t="shared" si="15"/>
        <v>238.53</v>
      </c>
      <c r="H599" s="30"/>
    </row>
    <row r="600" spans="1:8" ht="12.75">
      <c r="A600" s="5"/>
      <c r="B600" s="7" t="s">
        <v>3</v>
      </c>
      <c r="C600" s="13" t="s">
        <v>170</v>
      </c>
      <c r="D600" s="1">
        <v>1</v>
      </c>
      <c r="E600" s="62">
        <v>161.23</v>
      </c>
      <c r="F600" s="60">
        <f t="shared" si="15"/>
        <v>161.23</v>
      </c>
      <c r="H600" s="30"/>
    </row>
    <row r="601" spans="1:8" ht="12.75">
      <c r="A601" s="5"/>
      <c r="B601" s="7" t="s">
        <v>4</v>
      </c>
      <c r="C601" s="13" t="s">
        <v>929</v>
      </c>
      <c r="D601" s="1">
        <v>1</v>
      </c>
      <c r="E601" s="62">
        <v>253.44</v>
      </c>
      <c r="F601" s="60">
        <f t="shared" si="15"/>
        <v>253.44</v>
      </c>
      <c r="H601" s="30"/>
    </row>
    <row r="602" spans="1:8" ht="12.75">
      <c r="A602" s="5"/>
      <c r="B602" s="7" t="s">
        <v>5</v>
      </c>
      <c r="C602" s="13" t="s">
        <v>170</v>
      </c>
      <c r="D602" s="1">
        <v>1</v>
      </c>
      <c r="E602" s="62">
        <v>950</v>
      </c>
      <c r="F602" s="60">
        <f t="shared" si="15"/>
        <v>950</v>
      </c>
      <c r="H602" s="30"/>
    </row>
    <row r="603" spans="1:8" ht="12.75">
      <c r="A603" s="5"/>
      <c r="B603" s="7" t="s">
        <v>6</v>
      </c>
      <c r="C603" s="13" t="s">
        <v>170</v>
      </c>
      <c r="D603" s="1">
        <v>1</v>
      </c>
      <c r="E603" s="62">
        <v>3500</v>
      </c>
      <c r="F603" s="60">
        <f t="shared" si="15"/>
        <v>3500</v>
      </c>
      <c r="H603" s="30"/>
    </row>
    <row r="604" spans="1:8" ht="12.75">
      <c r="A604" s="5"/>
      <c r="B604" s="7" t="s">
        <v>7</v>
      </c>
      <c r="C604" s="13" t="s">
        <v>929</v>
      </c>
      <c r="D604" s="1">
        <v>200</v>
      </c>
      <c r="E604" s="62">
        <v>16</v>
      </c>
      <c r="F604" s="60">
        <f t="shared" si="15"/>
        <v>3200</v>
      </c>
      <c r="H604" s="30"/>
    </row>
    <row r="605" spans="1:8" ht="12.75">
      <c r="A605" s="5"/>
      <c r="B605" s="7" t="s">
        <v>8</v>
      </c>
      <c r="C605" s="13" t="s">
        <v>929</v>
      </c>
      <c r="D605" s="1">
        <v>5</v>
      </c>
      <c r="E605" s="62">
        <v>10</v>
      </c>
      <c r="F605" s="60">
        <f t="shared" si="15"/>
        <v>50</v>
      </c>
      <c r="H605" s="30"/>
    </row>
    <row r="606" spans="1:8" ht="12.75">
      <c r="A606" s="5"/>
      <c r="B606" s="7" t="s">
        <v>9</v>
      </c>
      <c r="C606" s="13" t="s">
        <v>929</v>
      </c>
      <c r="D606" s="1">
        <v>3</v>
      </c>
      <c r="E606" s="62">
        <v>11</v>
      </c>
      <c r="F606" s="60">
        <f t="shared" si="15"/>
        <v>33</v>
      </c>
      <c r="H606" s="30"/>
    </row>
    <row r="607" spans="1:8" ht="12.75">
      <c r="A607" s="5"/>
      <c r="B607" s="7" t="s">
        <v>10</v>
      </c>
      <c r="C607" s="13" t="s">
        <v>929</v>
      </c>
      <c r="D607" s="1">
        <v>1</v>
      </c>
      <c r="E607" s="62">
        <v>55</v>
      </c>
      <c r="F607" s="60">
        <f t="shared" si="15"/>
        <v>55</v>
      </c>
      <c r="H607" s="30"/>
    </row>
    <row r="608" spans="1:8" ht="12.75">
      <c r="A608" s="5"/>
      <c r="B608" s="7" t="s">
        <v>11</v>
      </c>
      <c r="C608" s="13" t="s">
        <v>170</v>
      </c>
      <c r="D608" s="1">
        <v>1</v>
      </c>
      <c r="E608" s="62">
        <v>150</v>
      </c>
      <c r="F608" s="60">
        <f t="shared" si="15"/>
        <v>150</v>
      </c>
      <c r="H608" s="30"/>
    </row>
    <row r="609" spans="1:8" ht="12.75">
      <c r="A609" s="5"/>
      <c r="B609" s="7" t="s">
        <v>12</v>
      </c>
      <c r="C609" s="13" t="s">
        <v>929</v>
      </c>
      <c r="D609" s="1">
        <v>2</v>
      </c>
      <c r="E609" s="62">
        <v>38</v>
      </c>
      <c r="F609" s="60">
        <f t="shared" si="15"/>
        <v>76</v>
      </c>
      <c r="H609" s="30"/>
    </row>
    <row r="610" spans="1:8" ht="12.75">
      <c r="A610" s="5"/>
      <c r="B610" s="7" t="s">
        <v>24</v>
      </c>
      <c r="C610" s="13" t="s">
        <v>929</v>
      </c>
      <c r="D610" s="1">
        <v>1</v>
      </c>
      <c r="E610" s="62">
        <v>179</v>
      </c>
      <c r="F610" s="60">
        <f t="shared" si="15"/>
        <v>179</v>
      </c>
      <c r="H610" s="30"/>
    </row>
    <row r="611" spans="1:8" ht="12.75">
      <c r="A611" s="5"/>
      <c r="B611" s="7" t="s">
        <v>13</v>
      </c>
      <c r="C611" s="13" t="s">
        <v>1080</v>
      </c>
      <c r="D611" s="1">
        <v>20</v>
      </c>
      <c r="E611" s="62">
        <v>12.5</v>
      </c>
      <c r="F611" s="60">
        <f t="shared" si="15"/>
        <v>250</v>
      </c>
      <c r="H611" s="30"/>
    </row>
    <row r="612" spans="1:8" ht="12.75">
      <c r="A612" s="5"/>
      <c r="B612" s="7" t="s">
        <v>14</v>
      </c>
      <c r="C612" s="13" t="s">
        <v>929</v>
      </c>
      <c r="D612" s="1">
        <v>3</v>
      </c>
      <c r="E612" s="62">
        <v>10</v>
      </c>
      <c r="F612" s="60">
        <f t="shared" si="15"/>
        <v>30</v>
      </c>
      <c r="H612" s="30"/>
    </row>
    <row r="613" spans="1:8" ht="12.75">
      <c r="A613" s="5"/>
      <c r="B613" s="7" t="s">
        <v>15</v>
      </c>
      <c r="C613" s="13" t="s">
        <v>929</v>
      </c>
      <c r="D613" s="1">
        <v>6</v>
      </c>
      <c r="E613" s="62">
        <v>5</v>
      </c>
      <c r="F613" s="60">
        <f t="shared" si="15"/>
        <v>30</v>
      </c>
      <c r="H613" s="30"/>
    </row>
    <row r="614" spans="1:8" ht="12.75">
      <c r="A614" s="5"/>
      <c r="B614" s="7" t="s">
        <v>16</v>
      </c>
      <c r="C614" s="13" t="s">
        <v>929</v>
      </c>
      <c r="D614" s="1">
        <v>1</v>
      </c>
      <c r="E614" s="62">
        <v>22</v>
      </c>
      <c r="F614" s="60">
        <f t="shared" si="15"/>
        <v>22</v>
      </c>
      <c r="H614" s="30"/>
    </row>
    <row r="615" spans="1:8" ht="12.75">
      <c r="A615" s="5"/>
      <c r="B615" s="7" t="s">
        <v>17</v>
      </c>
      <c r="C615" s="13" t="s">
        <v>170</v>
      </c>
      <c r="D615" s="1">
        <v>1</v>
      </c>
      <c r="E615" s="62">
        <v>750</v>
      </c>
      <c r="F615" s="60">
        <f t="shared" si="15"/>
        <v>750</v>
      </c>
      <c r="H615" s="30"/>
    </row>
    <row r="616" spans="1:8" ht="12.75">
      <c r="A616" s="5"/>
      <c r="B616" s="7" t="s">
        <v>1231</v>
      </c>
      <c r="C616" s="13" t="s">
        <v>170</v>
      </c>
      <c r="D616" s="1">
        <v>1</v>
      </c>
      <c r="E616" s="62">
        <v>1173.96</v>
      </c>
      <c r="F616" s="60">
        <f t="shared" si="15"/>
        <v>1173.96</v>
      </c>
      <c r="H616" s="30"/>
    </row>
    <row r="617" spans="1:8" ht="12.75">
      <c r="A617" s="5"/>
      <c r="B617" s="7" t="s">
        <v>1232</v>
      </c>
      <c r="C617" s="13" t="s">
        <v>170</v>
      </c>
      <c r="D617" s="1">
        <v>2</v>
      </c>
      <c r="E617" s="62">
        <v>293.49</v>
      </c>
      <c r="F617" s="60">
        <f t="shared" si="15"/>
        <v>586.98</v>
      </c>
      <c r="H617" s="30"/>
    </row>
    <row r="618" spans="1:8" ht="12.75">
      <c r="A618" s="5"/>
      <c r="B618" s="7" t="s">
        <v>18</v>
      </c>
      <c r="C618" s="13" t="s">
        <v>170</v>
      </c>
      <c r="D618" s="1">
        <v>2</v>
      </c>
      <c r="E618" s="62">
        <v>100</v>
      </c>
      <c r="F618" s="60">
        <f t="shared" si="15"/>
        <v>200</v>
      </c>
      <c r="H618" s="30"/>
    </row>
    <row r="619" spans="1:8" ht="12.75">
      <c r="A619" s="5"/>
      <c r="B619" s="7" t="s">
        <v>19</v>
      </c>
      <c r="C619" s="13" t="s">
        <v>170</v>
      </c>
      <c r="D619" s="1">
        <v>5</v>
      </c>
      <c r="E619" s="62">
        <v>150</v>
      </c>
      <c r="F619" s="60">
        <f t="shared" si="15"/>
        <v>750</v>
      </c>
      <c r="H619" s="30"/>
    </row>
    <row r="620" spans="1:8" ht="12.75">
      <c r="A620" s="5"/>
      <c r="B620" s="7" t="s">
        <v>25</v>
      </c>
      <c r="C620" s="13" t="s">
        <v>170</v>
      </c>
      <c r="D620" s="1">
        <v>2</v>
      </c>
      <c r="E620" s="62">
        <v>50</v>
      </c>
      <c r="F620" s="60">
        <f t="shared" si="15"/>
        <v>100</v>
      </c>
      <c r="H620" s="30"/>
    </row>
    <row r="621" spans="1:8" ht="12.75">
      <c r="A621" s="5"/>
      <c r="B621" s="7" t="s">
        <v>20</v>
      </c>
      <c r="C621" s="13" t="s">
        <v>929</v>
      </c>
      <c r="D621" s="1">
        <v>5</v>
      </c>
      <c r="E621" s="62">
        <v>30</v>
      </c>
      <c r="F621" s="60">
        <f t="shared" si="15"/>
        <v>150</v>
      </c>
      <c r="H621" s="30"/>
    </row>
    <row r="622" spans="1:8" ht="12.75">
      <c r="A622" s="4"/>
      <c r="B622" s="59"/>
      <c r="C622" s="3"/>
      <c r="D622" s="1"/>
      <c r="E622" s="62"/>
      <c r="F622" s="60">
        <f t="shared" si="15"/>
        <v>0</v>
      </c>
      <c r="H622" s="30"/>
    </row>
    <row r="623" spans="1:8" ht="12.75">
      <c r="A623" s="5"/>
      <c r="B623" s="7" t="s">
        <v>21</v>
      </c>
      <c r="C623" s="13" t="s">
        <v>170</v>
      </c>
      <c r="D623" s="1">
        <v>1</v>
      </c>
      <c r="E623" s="62">
        <v>40000</v>
      </c>
      <c r="F623" s="60">
        <f>D623*E623</f>
        <v>40000</v>
      </c>
      <c r="H623" s="30"/>
    </row>
    <row r="624" spans="1:8" ht="12.75">
      <c r="A624" s="5"/>
      <c r="B624" s="7" t="s">
        <v>29</v>
      </c>
      <c r="C624" s="13" t="s">
        <v>170</v>
      </c>
      <c r="D624" s="1">
        <v>1</v>
      </c>
      <c r="E624" s="62">
        <v>98000</v>
      </c>
      <c r="F624" s="60">
        <f aca="true" t="shared" si="16" ref="F624:F665">D624*E624</f>
        <v>98000</v>
      </c>
      <c r="H624" s="30"/>
    </row>
    <row r="625" spans="1:8" ht="12.75">
      <c r="A625" s="5"/>
      <c r="B625" s="7" t="s">
        <v>32</v>
      </c>
      <c r="C625" s="13" t="s">
        <v>170</v>
      </c>
      <c r="D625" s="1">
        <v>1</v>
      </c>
      <c r="E625" s="62">
        <v>52000</v>
      </c>
      <c r="F625" s="60">
        <f t="shared" si="16"/>
        <v>52000</v>
      </c>
      <c r="H625" s="30"/>
    </row>
    <row r="626" spans="1:8" ht="12.75">
      <c r="A626" s="5"/>
      <c r="B626" s="7" t="s">
        <v>33</v>
      </c>
      <c r="C626" s="13" t="s">
        <v>170</v>
      </c>
      <c r="D626" s="1">
        <v>4</v>
      </c>
      <c r="E626" s="62">
        <v>524</v>
      </c>
      <c r="F626" s="60">
        <f t="shared" si="16"/>
        <v>2096</v>
      </c>
      <c r="H626" s="30"/>
    </row>
    <row r="627" spans="1:8" ht="12.75">
      <c r="A627" s="5"/>
      <c r="B627" s="7" t="s">
        <v>30</v>
      </c>
      <c r="C627" s="13" t="s">
        <v>170</v>
      </c>
      <c r="D627" s="1">
        <v>2</v>
      </c>
      <c r="E627" s="62">
        <v>3500</v>
      </c>
      <c r="F627" s="60">
        <f t="shared" si="16"/>
        <v>7000</v>
      </c>
      <c r="H627" s="30"/>
    </row>
    <row r="628" spans="1:8" ht="12.75">
      <c r="A628" s="5"/>
      <c r="B628" s="7" t="s">
        <v>22</v>
      </c>
      <c r="C628" s="13" t="s">
        <v>929</v>
      </c>
      <c r="D628" s="1">
        <v>180</v>
      </c>
      <c r="E628" s="62">
        <v>2.5</v>
      </c>
      <c r="F628" s="60">
        <f t="shared" si="16"/>
        <v>450</v>
      </c>
      <c r="H628" s="30"/>
    </row>
    <row r="629" spans="1:8" ht="12.75">
      <c r="A629" s="5"/>
      <c r="B629" s="7" t="s">
        <v>35</v>
      </c>
      <c r="C629" s="13" t="s">
        <v>26</v>
      </c>
      <c r="D629" s="1">
        <v>30</v>
      </c>
      <c r="E629" s="62">
        <v>45</v>
      </c>
      <c r="F629" s="60">
        <f t="shared" si="16"/>
        <v>1350</v>
      </c>
      <c r="H629" s="30"/>
    </row>
    <row r="630" spans="1:8" ht="12.75">
      <c r="A630" s="5"/>
      <c r="B630" s="7" t="s">
        <v>1234</v>
      </c>
      <c r="C630" s="13" t="s">
        <v>170</v>
      </c>
      <c r="D630" s="1">
        <v>60</v>
      </c>
      <c r="E630" s="62">
        <v>100</v>
      </c>
      <c r="F630" s="60">
        <f t="shared" si="16"/>
        <v>6000</v>
      </c>
      <c r="H630" s="30"/>
    </row>
    <row r="631" spans="1:8" ht="12.75">
      <c r="A631" s="5"/>
      <c r="B631" s="7" t="s">
        <v>36</v>
      </c>
      <c r="C631" s="13" t="s">
        <v>170</v>
      </c>
      <c r="D631" s="1">
        <v>1</v>
      </c>
      <c r="E631" s="62">
        <v>1581</v>
      </c>
      <c r="F631" s="60">
        <f t="shared" si="16"/>
        <v>1581</v>
      </c>
      <c r="H631" s="30"/>
    </row>
    <row r="632" spans="1:8" ht="12.75">
      <c r="A632" s="5"/>
      <c r="B632" s="7" t="s">
        <v>1236</v>
      </c>
      <c r="C632" s="13" t="s">
        <v>935</v>
      </c>
      <c r="D632" s="1">
        <v>60</v>
      </c>
      <c r="E632" s="62">
        <v>9</v>
      </c>
      <c r="F632" s="60">
        <f t="shared" si="16"/>
        <v>540</v>
      </c>
      <c r="H632" s="30"/>
    </row>
    <row r="633" spans="1:8" ht="12.75">
      <c r="A633" s="5"/>
      <c r="B633" s="7" t="s">
        <v>1237</v>
      </c>
      <c r="C633" s="13" t="s">
        <v>1080</v>
      </c>
      <c r="D633" s="1">
        <v>30</v>
      </c>
      <c r="E633" s="62">
        <v>20</v>
      </c>
      <c r="F633" s="60">
        <f t="shared" si="16"/>
        <v>600</v>
      </c>
      <c r="H633" s="30"/>
    </row>
    <row r="634" spans="1:8" ht="12.75">
      <c r="A634" s="5"/>
      <c r="B634" s="7" t="s">
        <v>37</v>
      </c>
      <c r="C634" s="13" t="s">
        <v>1080</v>
      </c>
      <c r="D634" s="1">
        <v>100</v>
      </c>
      <c r="E634" s="62">
        <v>3.5</v>
      </c>
      <c r="F634" s="60">
        <f t="shared" si="16"/>
        <v>350</v>
      </c>
      <c r="H634" s="30"/>
    </row>
    <row r="635" spans="1:8" ht="12.75">
      <c r="A635" s="5"/>
      <c r="B635" s="7" t="s">
        <v>38</v>
      </c>
      <c r="C635" s="13" t="s">
        <v>170</v>
      </c>
      <c r="D635" s="1">
        <v>5</v>
      </c>
      <c r="E635" s="62">
        <v>50</v>
      </c>
      <c r="F635" s="60">
        <f t="shared" si="16"/>
        <v>250</v>
      </c>
      <c r="H635" s="30"/>
    </row>
    <row r="636" spans="1:8" ht="12.75">
      <c r="A636" s="5"/>
      <c r="B636" s="7" t="s">
        <v>39</v>
      </c>
      <c r="C636" s="13" t="s">
        <v>170</v>
      </c>
      <c r="D636" s="1">
        <v>1</v>
      </c>
      <c r="E636" s="62">
        <v>1250</v>
      </c>
      <c r="F636" s="60">
        <f t="shared" si="16"/>
        <v>1250</v>
      </c>
      <c r="H636" s="30"/>
    </row>
    <row r="637" spans="1:8" ht="12.75">
      <c r="A637" s="5"/>
      <c r="B637" s="7" t="s">
        <v>40</v>
      </c>
      <c r="C637" s="13" t="s">
        <v>170</v>
      </c>
      <c r="D637" s="1">
        <v>1</v>
      </c>
      <c r="E637" s="62">
        <v>2500</v>
      </c>
      <c r="F637" s="60">
        <f t="shared" si="16"/>
        <v>2500</v>
      </c>
      <c r="H637" s="30"/>
    </row>
    <row r="638" spans="1:8" ht="12.75">
      <c r="A638" s="5"/>
      <c r="B638" s="7" t="s">
        <v>41</v>
      </c>
      <c r="C638" s="13" t="s">
        <v>170</v>
      </c>
      <c r="D638" s="1">
        <v>1</v>
      </c>
      <c r="E638" s="62">
        <v>2902.14</v>
      </c>
      <c r="F638" s="60">
        <f t="shared" si="16"/>
        <v>2902.14</v>
      </c>
      <c r="H638" s="30"/>
    </row>
    <row r="639" spans="1:8" ht="12.75">
      <c r="A639" s="5"/>
      <c r="B639" s="7" t="s">
        <v>1</v>
      </c>
      <c r="C639" s="13" t="s">
        <v>929</v>
      </c>
      <c r="D639" s="1">
        <v>20</v>
      </c>
      <c r="E639" s="62">
        <v>2.12</v>
      </c>
      <c r="F639" s="60">
        <f t="shared" si="16"/>
        <v>42.400000000000006</v>
      </c>
      <c r="H639" s="30"/>
    </row>
    <row r="640" spans="1:8" ht="12.75">
      <c r="A640" s="5"/>
      <c r="B640" s="7" t="s">
        <v>2</v>
      </c>
      <c r="C640" s="13" t="s">
        <v>170</v>
      </c>
      <c r="D640" s="1">
        <v>1</v>
      </c>
      <c r="E640" s="62">
        <v>3816.48</v>
      </c>
      <c r="F640" s="60">
        <f t="shared" si="16"/>
        <v>3816.48</v>
      </c>
      <c r="H640" s="30"/>
    </row>
    <row r="641" spans="1:8" ht="12.75">
      <c r="A641" s="5"/>
      <c r="B641" s="7" t="s">
        <v>42</v>
      </c>
      <c r="C641" s="13" t="s">
        <v>170</v>
      </c>
      <c r="D641" s="1">
        <v>1</v>
      </c>
      <c r="E641" s="62">
        <v>2902.14</v>
      </c>
      <c r="F641" s="60">
        <f t="shared" si="16"/>
        <v>2902.14</v>
      </c>
      <c r="H641" s="30"/>
    </row>
    <row r="642" spans="1:8" ht="12.75">
      <c r="A642" s="5"/>
      <c r="B642" s="7" t="s">
        <v>4</v>
      </c>
      <c r="C642" s="13" t="s">
        <v>929</v>
      </c>
      <c r="D642" s="1">
        <v>1</v>
      </c>
      <c r="E642" s="62">
        <v>253.44</v>
      </c>
      <c r="F642" s="60">
        <f t="shared" si="16"/>
        <v>253.44</v>
      </c>
      <c r="H642" s="30"/>
    </row>
    <row r="643" spans="1:8" ht="12.75">
      <c r="A643" s="5"/>
      <c r="B643" s="7" t="s">
        <v>43</v>
      </c>
      <c r="C643" s="13" t="s">
        <v>929</v>
      </c>
      <c r="D643" s="1">
        <v>200</v>
      </c>
      <c r="E643" s="62">
        <v>16</v>
      </c>
      <c r="F643" s="60">
        <f t="shared" si="16"/>
        <v>3200</v>
      </c>
      <c r="H643" s="30"/>
    </row>
    <row r="644" spans="1:8" ht="12.75">
      <c r="A644" s="5"/>
      <c r="B644" s="7" t="s">
        <v>6</v>
      </c>
      <c r="C644" s="13" t="s">
        <v>170</v>
      </c>
      <c r="D644" s="1">
        <v>1</v>
      </c>
      <c r="E644" s="62">
        <v>7000</v>
      </c>
      <c r="F644" s="60">
        <f t="shared" si="16"/>
        <v>7000</v>
      </c>
      <c r="H644" s="30"/>
    </row>
    <row r="645" spans="1:8" ht="12.75">
      <c r="A645" s="5"/>
      <c r="B645" s="7" t="s">
        <v>8</v>
      </c>
      <c r="C645" s="13" t="s">
        <v>929</v>
      </c>
      <c r="D645" s="1">
        <v>10</v>
      </c>
      <c r="E645" s="62">
        <v>10</v>
      </c>
      <c r="F645" s="60">
        <f t="shared" si="16"/>
        <v>100</v>
      </c>
      <c r="H645" s="30"/>
    </row>
    <row r="646" spans="1:8" ht="12.75">
      <c r="A646" s="5"/>
      <c r="B646" s="7" t="s">
        <v>9</v>
      </c>
      <c r="C646" s="13" t="s">
        <v>929</v>
      </c>
      <c r="D646" s="1">
        <v>2</v>
      </c>
      <c r="E646" s="62">
        <v>11</v>
      </c>
      <c r="F646" s="60">
        <f t="shared" si="16"/>
        <v>22</v>
      </c>
      <c r="H646" s="30"/>
    </row>
    <row r="647" spans="1:8" ht="12.75">
      <c r="A647" s="5"/>
      <c r="B647" s="7" t="s">
        <v>10</v>
      </c>
      <c r="C647" s="13" t="s">
        <v>929</v>
      </c>
      <c r="D647" s="1">
        <v>1</v>
      </c>
      <c r="E647" s="62">
        <v>55</v>
      </c>
      <c r="F647" s="60">
        <f t="shared" si="16"/>
        <v>55</v>
      </c>
      <c r="H647" s="30"/>
    </row>
    <row r="648" spans="1:8" ht="12.75">
      <c r="A648" s="5"/>
      <c r="B648" s="7" t="s">
        <v>44</v>
      </c>
      <c r="C648" s="13" t="s">
        <v>170</v>
      </c>
      <c r="D648" s="1">
        <v>1</v>
      </c>
      <c r="E648" s="62">
        <v>900</v>
      </c>
      <c r="F648" s="60">
        <f t="shared" si="16"/>
        <v>900</v>
      </c>
      <c r="H648" s="30"/>
    </row>
    <row r="649" spans="1:8" ht="12.75">
      <c r="A649" s="5"/>
      <c r="B649" s="7" t="s">
        <v>12</v>
      </c>
      <c r="C649" s="13" t="s">
        <v>929</v>
      </c>
      <c r="D649" s="1">
        <v>8</v>
      </c>
      <c r="E649" s="62">
        <v>38</v>
      </c>
      <c r="F649" s="60">
        <f t="shared" si="16"/>
        <v>304</v>
      </c>
      <c r="H649" s="30"/>
    </row>
    <row r="650" spans="1:8" ht="12.75">
      <c r="A650" s="5"/>
      <c r="B650" s="7" t="s">
        <v>23</v>
      </c>
      <c r="C650" s="13" t="s">
        <v>929</v>
      </c>
      <c r="D650" s="1">
        <v>3</v>
      </c>
      <c r="E650" s="62">
        <v>179</v>
      </c>
      <c r="F650" s="60">
        <f t="shared" si="16"/>
        <v>537</v>
      </c>
      <c r="H650" s="30"/>
    </row>
    <row r="651" spans="1:8" ht="12.75">
      <c r="A651" s="5"/>
      <c r="B651" s="7" t="s">
        <v>27</v>
      </c>
      <c r="C651" s="13" t="s">
        <v>1080</v>
      </c>
      <c r="D651" s="1">
        <v>40</v>
      </c>
      <c r="E651" s="62">
        <v>12.5</v>
      </c>
      <c r="F651" s="60">
        <f t="shared" si="16"/>
        <v>500</v>
      </c>
      <c r="H651" s="30"/>
    </row>
    <row r="652" spans="1:8" ht="12.75">
      <c r="A652" s="5"/>
      <c r="B652" s="7" t="s">
        <v>45</v>
      </c>
      <c r="C652" s="13" t="s">
        <v>50</v>
      </c>
      <c r="D652" s="1">
        <v>3</v>
      </c>
      <c r="E652" s="62">
        <v>10</v>
      </c>
      <c r="F652" s="60">
        <f t="shared" si="16"/>
        <v>30</v>
      </c>
      <c r="H652" s="30"/>
    </row>
    <row r="653" spans="1:8" ht="12.75">
      <c r="A653" s="5"/>
      <c r="B653" s="7" t="s">
        <v>15</v>
      </c>
      <c r="C653" s="13" t="s">
        <v>50</v>
      </c>
      <c r="D653" s="1">
        <v>10</v>
      </c>
      <c r="E653" s="62">
        <v>5</v>
      </c>
      <c r="F653" s="60">
        <f t="shared" si="16"/>
        <v>50</v>
      </c>
      <c r="H653" s="30"/>
    </row>
    <row r="654" spans="1:8" ht="12.75">
      <c r="A654" s="5"/>
      <c r="B654" s="7" t="s">
        <v>46</v>
      </c>
      <c r="C654" s="13" t="s">
        <v>170</v>
      </c>
      <c r="D654" s="1">
        <v>1</v>
      </c>
      <c r="E654" s="62">
        <v>350</v>
      </c>
      <c r="F654" s="60">
        <f t="shared" si="16"/>
        <v>350</v>
      </c>
      <c r="H654" s="30"/>
    </row>
    <row r="655" spans="1:8" ht="12.75">
      <c r="A655" s="5"/>
      <c r="B655" s="7" t="s">
        <v>16</v>
      </c>
      <c r="C655" s="13" t="s">
        <v>929</v>
      </c>
      <c r="D655" s="1">
        <v>1</v>
      </c>
      <c r="E655" s="62">
        <v>22</v>
      </c>
      <c r="F655" s="60">
        <f t="shared" si="16"/>
        <v>22</v>
      </c>
      <c r="H655" s="30"/>
    </row>
    <row r="656" spans="1:8" ht="12.75">
      <c r="A656" s="5"/>
      <c r="B656" s="7" t="s">
        <v>47</v>
      </c>
      <c r="C656" s="13" t="s">
        <v>170</v>
      </c>
      <c r="D656" s="1">
        <v>2</v>
      </c>
      <c r="E656" s="62">
        <v>750</v>
      </c>
      <c r="F656" s="60">
        <f t="shared" si="16"/>
        <v>1500</v>
      </c>
      <c r="H656" s="30"/>
    </row>
    <row r="657" spans="1:8" ht="12.75">
      <c r="A657" s="5"/>
      <c r="B657" s="7" t="s">
        <v>1231</v>
      </c>
      <c r="C657" s="13" t="s">
        <v>170</v>
      </c>
      <c r="D657" s="1">
        <v>1</v>
      </c>
      <c r="E657" s="62">
        <v>1173.96</v>
      </c>
      <c r="F657" s="60">
        <f t="shared" si="16"/>
        <v>1173.96</v>
      </c>
      <c r="H657" s="30"/>
    </row>
    <row r="658" spans="1:8" ht="12.75">
      <c r="A658" s="5"/>
      <c r="B658" s="7" t="s">
        <v>1232</v>
      </c>
      <c r="C658" s="13" t="s">
        <v>170</v>
      </c>
      <c r="D658" s="1">
        <v>7</v>
      </c>
      <c r="E658" s="62">
        <v>293.49</v>
      </c>
      <c r="F658" s="60">
        <f t="shared" si="16"/>
        <v>2054.4300000000003</v>
      </c>
      <c r="H658" s="30"/>
    </row>
    <row r="659" spans="1:8" ht="12.75">
      <c r="A659" s="5"/>
      <c r="B659" s="7" t="s">
        <v>48</v>
      </c>
      <c r="C659" s="13" t="s">
        <v>170</v>
      </c>
      <c r="D659" s="1">
        <v>2</v>
      </c>
      <c r="E659" s="62">
        <v>1200</v>
      </c>
      <c r="F659" s="60">
        <f t="shared" si="16"/>
        <v>2400</v>
      </c>
      <c r="H659" s="30"/>
    </row>
    <row r="660" spans="1:8" ht="12.75">
      <c r="A660" s="5"/>
      <c r="B660" s="7" t="s">
        <v>49</v>
      </c>
      <c r="C660" s="13" t="s">
        <v>170</v>
      </c>
      <c r="D660" s="1">
        <v>2</v>
      </c>
      <c r="E660" s="62">
        <v>100</v>
      </c>
      <c r="F660" s="60">
        <f t="shared" si="16"/>
        <v>200</v>
      </c>
      <c r="H660" s="30"/>
    </row>
    <row r="661" spans="1:8" ht="12.75">
      <c r="A661" s="5"/>
      <c r="B661" s="7" t="s">
        <v>19</v>
      </c>
      <c r="C661" s="13" t="s">
        <v>170</v>
      </c>
      <c r="D661" s="1">
        <v>10</v>
      </c>
      <c r="E661" s="62">
        <v>150</v>
      </c>
      <c r="F661" s="60">
        <f t="shared" si="16"/>
        <v>1500</v>
      </c>
      <c r="H661" s="30"/>
    </row>
    <row r="662" spans="1:8" ht="12.75">
      <c r="A662" s="5"/>
      <c r="B662" s="7" t="s">
        <v>28</v>
      </c>
      <c r="C662" s="13" t="s">
        <v>170</v>
      </c>
      <c r="D662" s="1">
        <v>2</v>
      </c>
      <c r="E662" s="62">
        <v>500</v>
      </c>
      <c r="F662" s="60">
        <f t="shared" si="16"/>
        <v>1000</v>
      </c>
      <c r="H662" s="30"/>
    </row>
    <row r="663" spans="1:8" ht="12.75">
      <c r="A663" s="5"/>
      <c r="B663" s="7" t="s">
        <v>34</v>
      </c>
      <c r="C663" s="13" t="s">
        <v>170</v>
      </c>
      <c r="D663" s="1">
        <v>2</v>
      </c>
      <c r="E663" s="62">
        <v>700</v>
      </c>
      <c r="F663" s="60">
        <f t="shared" si="16"/>
        <v>1400</v>
      </c>
      <c r="H663" s="30"/>
    </row>
    <row r="664" spans="1:8" ht="12.75">
      <c r="A664" s="5"/>
      <c r="B664" s="7" t="s">
        <v>31</v>
      </c>
      <c r="C664" s="13" t="s">
        <v>170</v>
      </c>
      <c r="D664" s="1">
        <v>2</v>
      </c>
      <c r="E664" s="62">
        <v>980</v>
      </c>
      <c r="F664" s="60">
        <f t="shared" si="16"/>
        <v>1960</v>
      </c>
      <c r="H664" s="30"/>
    </row>
    <row r="665" spans="1:8" ht="12.75">
      <c r="A665" s="5"/>
      <c r="B665" s="7" t="s">
        <v>20</v>
      </c>
      <c r="C665" s="13" t="s">
        <v>929</v>
      </c>
      <c r="D665" s="1">
        <v>5</v>
      </c>
      <c r="E665" s="62">
        <v>30</v>
      </c>
      <c r="F665" s="60">
        <f t="shared" si="16"/>
        <v>150</v>
      </c>
      <c r="H665" s="30"/>
    </row>
    <row r="666" spans="1:6" ht="30" customHeight="1">
      <c r="A666" s="64"/>
      <c r="B666" s="65" t="s">
        <v>1069</v>
      </c>
      <c r="C666" s="98">
        <f>SUM(F587:F665)</f>
        <v>280283.53</v>
      </c>
      <c r="D666" s="99"/>
      <c r="E666" s="99"/>
      <c r="F666" s="100"/>
    </row>
    <row r="667" spans="1:6" ht="30" customHeight="1">
      <c r="A667" s="66"/>
      <c r="B667" s="67" t="s">
        <v>1070</v>
      </c>
      <c r="F667" s="31">
        <v>0</v>
      </c>
    </row>
    <row r="668" spans="1:6" ht="30" customHeight="1">
      <c r="A668" s="66"/>
      <c r="B668" s="67" t="s">
        <v>1071</v>
      </c>
      <c r="F668" s="31">
        <f>C586</f>
        <v>0</v>
      </c>
    </row>
    <row r="669" spans="1:6" ht="30" customHeight="1">
      <c r="A669" s="66"/>
      <c r="B669" s="97" t="s">
        <v>1072</v>
      </c>
      <c r="F669" s="31">
        <f>F667+F668</f>
        <v>0</v>
      </c>
    </row>
    <row r="670" spans="1:6" ht="30" customHeight="1">
      <c r="A670" s="66"/>
      <c r="B670" s="67" t="s">
        <v>1073</v>
      </c>
      <c r="F670" s="31">
        <f>C666</f>
        <v>280283.53</v>
      </c>
    </row>
    <row r="671" spans="1:6" ht="30" customHeight="1">
      <c r="A671" s="68"/>
      <c r="B671" s="69" t="s">
        <v>1074</v>
      </c>
      <c r="C671" s="70"/>
      <c r="D671" s="71"/>
      <c r="E671" s="72"/>
      <c r="F671" s="73">
        <f>F669+F670</f>
        <v>280283.53</v>
      </c>
    </row>
    <row r="672" spans="1:2" ht="12.75">
      <c r="A672" s="74"/>
      <c r="B672" s="25"/>
    </row>
    <row r="673" spans="1:2" ht="12.75">
      <c r="A673" s="74"/>
      <c r="B673" s="75" t="s">
        <v>1075</v>
      </c>
    </row>
    <row r="674" spans="1:2" ht="12.75">
      <c r="A674" s="74"/>
      <c r="B674" s="76"/>
    </row>
    <row r="675" spans="1:2" ht="12.75">
      <c r="A675" s="74"/>
      <c r="B675" s="26" t="s">
        <v>1076</v>
      </c>
    </row>
    <row r="676" spans="1:2" ht="12.75">
      <c r="A676" s="74"/>
      <c r="B676" s="25"/>
    </row>
    <row r="677" spans="1:2" ht="12.75">
      <c r="A677" s="74"/>
      <c r="B677" s="25"/>
    </row>
    <row r="678" spans="1:2" ht="12.75">
      <c r="A678" s="74"/>
      <c r="B678" s="26" t="s">
        <v>1077</v>
      </c>
    </row>
    <row r="679" spans="1:2" ht="12.75">
      <c r="A679" s="74"/>
      <c r="B679" s="25"/>
    </row>
    <row r="680" spans="1:2" ht="12.75">
      <c r="A680" s="74"/>
      <c r="B680" s="25"/>
    </row>
    <row r="681" spans="1:2" ht="12.75">
      <c r="A681" s="74"/>
      <c r="B681" s="26" t="s">
        <v>1078</v>
      </c>
    </row>
    <row r="682" spans="1:2" ht="12.75">
      <c r="A682" s="74"/>
      <c r="B682" s="25"/>
    </row>
    <row r="683" spans="1:2" ht="12.75">
      <c r="A683" s="74"/>
      <c r="B683" s="25"/>
    </row>
    <row r="684" spans="1:2" ht="12.75">
      <c r="A684" s="74"/>
      <c r="B684" s="26" t="s">
        <v>1078</v>
      </c>
    </row>
    <row r="685" spans="1:2" ht="12.75">
      <c r="A685" s="74"/>
      <c r="B685" s="25"/>
    </row>
    <row r="686" spans="1:2" ht="12.75">
      <c r="A686" s="74"/>
      <c r="B686" s="25"/>
    </row>
    <row r="687" spans="1:2" ht="12.75">
      <c r="A687" s="74"/>
      <c r="B687" s="26" t="s">
        <v>1078</v>
      </c>
    </row>
    <row r="688" spans="1:2" ht="12.75">
      <c r="A688" s="74"/>
      <c r="B688" s="25"/>
    </row>
    <row r="689" spans="1:2" ht="12.75">
      <c r="A689" s="74"/>
      <c r="B689" s="25"/>
    </row>
    <row r="690" spans="1:2" ht="12.75">
      <c r="A690" s="74"/>
      <c r="B690" s="26" t="s">
        <v>1078</v>
      </c>
    </row>
    <row r="691" spans="1:2" ht="12.75">
      <c r="A691" s="74"/>
      <c r="B691" s="25"/>
    </row>
    <row r="692" spans="1:2" ht="12.75">
      <c r="A692" s="74"/>
      <c r="B692" s="25"/>
    </row>
    <row r="693" spans="1:2" ht="12.75">
      <c r="A693" s="74"/>
      <c r="B693" s="26" t="s">
        <v>1078</v>
      </c>
    </row>
    <row r="694" ht="12.75">
      <c r="A694" s="74"/>
    </row>
    <row r="695" ht="12.75">
      <c r="A695" s="74"/>
    </row>
    <row r="696" ht="12.75">
      <c r="A696" s="74"/>
    </row>
  </sheetData>
  <sheetProtection password="EACF" sheet="1" objects="1" scenarios="1" selectLockedCells="1"/>
  <mergeCells count="10">
    <mergeCell ref="C586:F586"/>
    <mergeCell ref="C666:F666"/>
    <mergeCell ref="A3:F3"/>
    <mergeCell ref="A4:F4"/>
    <mergeCell ref="A5:F5"/>
    <mergeCell ref="E11:E12"/>
    <mergeCell ref="A11:A12"/>
    <mergeCell ref="B11:B12"/>
    <mergeCell ref="C11:C12"/>
    <mergeCell ref="D11:D12"/>
  </mergeCells>
  <printOptions/>
  <pageMargins left="0.75" right="0.75" top="1" bottom="1" header="0.4921259845" footer="0.4921259845"/>
  <pageSetup horizontalDpi="600" verticalDpi="600" orientation="portrait" paperSize="9" scale="57" r:id="rId1"/>
  <rowBreaks count="1" manualBreakCount="1">
    <brk id="6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fabio.merolla</cp:lastModifiedBy>
  <cp:lastPrinted>2012-04-23T17:13:07Z</cp:lastPrinted>
  <dcterms:created xsi:type="dcterms:W3CDTF">2011-12-16T13:47:49Z</dcterms:created>
  <dcterms:modified xsi:type="dcterms:W3CDTF">2013-03-19T16:15:44Z</dcterms:modified>
  <cp:category/>
  <cp:version/>
  <cp:contentType/>
  <cp:contentStatus/>
</cp:coreProperties>
</file>