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M:\BZ_ECONOMATO_TRANSIT\DIREZIONE\EC8-2018 Firmian\Documenti di gara\"/>
    </mc:Choice>
  </mc:AlternateContent>
  <bookViews>
    <workbookView xWindow="0" yWindow="0" windowWidth="21525" windowHeight="11250" activeTab="4"/>
  </bookViews>
  <sheets>
    <sheet name="VER-RES" sheetId="1" r:id="rId1"/>
    <sheet name="PDK-RTA" sheetId="2" r:id="rId2"/>
    <sheet name="KK-CI" sheetId="3" r:id="rId3"/>
    <sheet name="KK-CI-2" sheetId="4" r:id="rId4"/>
    <sheet name="K-I" sheetId="6" r:id="rId5"/>
    <sheet name="REHA" sheetId="7" r:id="rId6"/>
    <sheet name="ERG -LOG" sheetId="10" r:id="rId7"/>
    <sheet name="DIÄT-DIET" sheetId="14" r:id="rId8"/>
    <sheet name="PSYC" sheetId="8" r:id="rId9"/>
    <sheet name="SOC-SOZ" sheetId="9" r:id="rId10"/>
    <sheet name="REIN-PUL1" sheetId="11" r:id="rId11"/>
    <sheet name="REIN-PUL2" sheetId="12" r:id="rId12"/>
    <sheet name="SEK-SEG" sheetId="13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4" l="1"/>
  <c r="F23" i="14"/>
  <c r="F26" i="14" s="1"/>
  <c r="F27" i="14" s="1"/>
  <c r="F12" i="14"/>
  <c r="F14" i="14" s="1"/>
  <c r="F15" i="14" s="1"/>
  <c r="F11" i="14"/>
  <c r="F42" i="10" l="1"/>
  <c r="F43" i="10" s="1"/>
  <c r="F34" i="10"/>
  <c r="G14" i="11" l="1"/>
  <c r="O14" i="11"/>
  <c r="G21" i="11"/>
  <c r="O21" i="11"/>
  <c r="G27" i="11"/>
  <c r="O27" i="11"/>
  <c r="G34" i="11"/>
  <c r="O34" i="11"/>
  <c r="G40" i="11"/>
  <c r="O40" i="11"/>
  <c r="F31" i="13"/>
  <c r="F33" i="13" s="1"/>
  <c r="F18" i="13"/>
  <c r="O20" i="12" l="1"/>
  <c r="G20" i="12"/>
  <c r="O15" i="12"/>
  <c r="G15" i="12"/>
  <c r="O10" i="12"/>
  <c r="G10" i="12"/>
  <c r="M13" i="4" l="1"/>
  <c r="F13" i="4"/>
  <c r="F35" i="10"/>
  <c r="F25" i="10"/>
  <c r="F26" i="10" s="1"/>
  <c r="F14" i="10"/>
  <c r="F15" i="10" s="1"/>
  <c r="F29" i="9"/>
  <c r="F31" i="9" s="1"/>
  <c r="F16" i="9"/>
  <c r="F18" i="9" s="1"/>
  <c r="F25" i="8"/>
  <c r="F26" i="8" s="1"/>
  <c r="F15" i="8"/>
  <c r="F16" i="8" s="1"/>
  <c r="F31" i="7"/>
  <c r="F33" i="7" l="1"/>
  <c r="F16" i="7"/>
  <c r="F18" i="7" s="1"/>
  <c r="M44" i="6"/>
  <c r="F44" i="6"/>
  <c r="M35" i="6"/>
  <c r="F35" i="6"/>
  <c r="M24" i="6"/>
  <c r="F24" i="6"/>
  <c r="M15" i="6"/>
  <c r="F15" i="6"/>
  <c r="M29" i="4"/>
  <c r="F29" i="4"/>
  <c r="M22" i="4"/>
  <c r="F22" i="4"/>
  <c r="M37" i="3"/>
  <c r="F37" i="3"/>
  <c r="M28" i="3"/>
  <c r="F28" i="3"/>
  <c r="M18" i="3"/>
  <c r="F18" i="3"/>
  <c r="F29" i="2" l="1"/>
  <c r="F31" i="2" s="1"/>
  <c r="F15" i="2"/>
  <c r="F17" i="2" s="1"/>
  <c r="F29" i="1"/>
  <c r="F31" i="1" s="1"/>
  <c r="F15" i="1"/>
  <c r="F17" i="1" s="1"/>
</calcChain>
</file>

<file path=xl/sharedStrings.xml><?xml version="1.0" encoding="utf-8"?>
<sst xmlns="http://schemas.openxmlformats.org/spreadsheetml/2006/main" count="940" uniqueCount="185">
  <si>
    <t xml:space="preserve">ANLAGE B </t>
  </si>
  <si>
    <t>MINDESTSTUNDENPLÄNE FÜR DIE GESAMTE FÜHRUNG DES PFLEGEHEIMES "FIRMIAN" - BOZEN</t>
  </si>
  <si>
    <t>gültig für die gesamte Struktur</t>
  </si>
  <si>
    <t>Mind. Std.</t>
  </si>
  <si>
    <t xml:space="preserve">Tage </t>
  </si>
  <si>
    <t>Präs</t>
  </si>
  <si>
    <t xml:space="preserve">Sdt/Tg </t>
  </si>
  <si>
    <t>Std/Wo</t>
  </si>
  <si>
    <t>09.00</t>
  </si>
  <si>
    <t>12.00</t>
  </si>
  <si>
    <t>14.00</t>
  </si>
  <si>
    <t>19.00</t>
  </si>
  <si>
    <t>Wöchentliche Mindeststunden insgesamt</t>
  </si>
  <si>
    <t>Jährliche Mindeststunden insgesamt</t>
  </si>
  <si>
    <t>valido per tutta la struttura</t>
  </si>
  <si>
    <t>Ore minime</t>
  </si>
  <si>
    <t>giorni</t>
  </si>
  <si>
    <t>presenza</t>
  </si>
  <si>
    <t>ore/gior</t>
  </si>
  <si>
    <t>ore/sett</t>
  </si>
  <si>
    <t xml:space="preserve">Totale ore minime settimanali </t>
  </si>
  <si>
    <t xml:space="preserve">Totale ore minime annue </t>
  </si>
  <si>
    <t>Tg/Wo = Anwesenheit von Personal in den Tagen Woche</t>
  </si>
  <si>
    <t>Präs =  Anwesenheit von Personal</t>
  </si>
  <si>
    <t>5 = Anwesenheit von Personal von Montag bis Freitag</t>
  </si>
  <si>
    <t>gg/settimana= n. giorni presenza</t>
  </si>
  <si>
    <t>pres = numero unità presenti</t>
  </si>
  <si>
    <t>5 = giorni di presenza da lunedì a venerdì</t>
  </si>
  <si>
    <t>6= giorni di presenza da lunedì a sabato, esclusi festivi</t>
  </si>
  <si>
    <t xml:space="preserve">6= Anwesenheit von Personal von Montag bis Samstag </t>
  </si>
  <si>
    <t>die  auf Wochentage fallenden Feiertage ausgenommen</t>
  </si>
  <si>
    <t>fallenden Feertage eingeschlossen</t>
  </si>
  <si>
    <t xml:space="preserve">7= alle Tage der Woche, die auf die Wochentage </t>
  </si>
  <si>
    <t>infrasettimanali</t>
  </si>
  <si>
    <t xml:space="preserve">7= tutti i giorni della settimana comprese festività </t>
  </si>
  <si>
    <t xml:space="preserve">ALLEGATO B </t>
  </si>
  <si>
    <t>08.00</t>
  </si>
  <si>
    <t>15.30</t>
  </si>
  <si>
    <t>16.00</t>
  </si>
  <si>
    <t>18.00</t>
  </si>
  <si>
    <t>M</t>
  </si>
  <si>
    <t>13.30</t>
  </si>
  <si>
    <t>Di/Mi</t>
  </si>
  <si>
    <t>Do/F</t>
  </si>
  <si>
    <t>Wöchentliche Mindestst insgesamt</t>
  </si>
  <si>
    <t>F=Freitag</t>
  </si>
  <si>
    <t xml:space="preserve">Mo=Montag Di=Dienstag MI=Mittwoch Do=Donnerstag </t>
  </si>
  <si>
    <t>Totale ore minime settimanali</t>
  </si>
  <si>
    <t>pres</t>
  </si>
  <si>
    <t>ore/g</t>
  </si>
  <si>
    <t>L</t>
  </si>
  <si>
    <t>Ma/Me</t>
  </si>
  <si>
    <t>G/V</t>
  </si>
  <si>
    <t>L= Lunedì Ma= martedì Me= mercoledì G=giovedì V=venerdì</t>
  </si>
  <si>
    <t>1. Sektion</t>
  </si>
  <si>
    <t>1. Sezione</t>
  </si>
  <si>
    <t>2. Sektion</t>
  </si>
  <si>
    <t>2. Sezione</t>
  </si>
  <si>
    <t>3. Sektion</t>
  </si>
  <si>
    <t>3. Sezione</t>
  </si>
  <si>
    <t>4. Sektion</t>
  </si>
  <si>
    <t>4. Sezione</t>
  </si>
  <si>
    <t>Mo/Mi</t>
  </si>
  <si>
    <t>13.00</t>
  </si>
  <si>
    <t>Di</t>
  </si>
  <si>
    <t>L/Me</t>
  </si>
  <si>
    <t>Ma</t>
  </si>
  <si>
    <t>Mi</t>
  </si>
  <si>
    <t>Mo/Di</t>
  </si>
  <si>
    <t>L/Ma</t>
  </si>
  <si>
    <t>Me</t>
  </si>
  <si>
    <t>Mi/Do</t>
  </si>
  <si>
    <t>F</t>
  </si>
  <si>
    <t>Me/G</t>
  </si>
  <si>
    <t>V</t>
  </si>
  <si>
    <t>5. Sektion</t>
  </si>
  <si>
    <t>5. Sezione</t>
  </si>
  <si>
    <t>15.00</t>
  </si>
  <si>
    <t>Für die ganze Struktur</t>
  </si>
  <si>
    <t>Per tutta la struttura</t>
  </si>
  <si>
    <t>1) SERVIZIO DI DIREZIONE E COORDINAMENTO DI TUTTA LA GESTIONE DELLA STRUTTURA</t>
  </si>
  <si>
    <t>I) DIENST FÜR DIE LEITUNG UND KOORDINIERUNG DER GESAMTEN STRUKTUR</t>
  </si>
  <si>
    <t>I) SERVIZIO DI DIREZIONE E COORDINAMENTO DI TUTTA LA GESTIONE DELLA STRUTTURA</t>
  </si>
  <si>
    <t xml:space="preserve">2) Dienst für die Koordinerung </t>
  </si>
  <si>
    <t>II) DIENST FÜR DIE BETREUUNG DER KRANKEN</t>
  </si>
  <si>
    <t>DURCH DAS KRANKENPLEGEPER. - UND HILFS-</t>
  </si>
  <si>
    <t>PERSONAL</t>
  </si>
  <si>
    <t xml:space="preserve">II) SERVIZIO DI ASSISTENZA INFERMIERISTICA </t>
  </si>
  <si>
    <t>2) Servizio di coordinamento</t>
  </si>
  <si>
    <t>E PERSONALE DI SUPPORTO AI DEGENTI</t>
  </si>
  <si>
    <t>1. 2.3.4. Sektion</t>
  </si>
  <si>
    <t>1.2.3.4. Sezione</t>
  </si>
  <si>
    <t>00.00</t>
  </si>
  <si>
    <t>07.00</t>
  </si>
  <si>
    <t>20.00</t>
  </si>
  <si>
    <t>4) Dienst zur Unterstützung des Krankenpfle-</t>
  </si>
  <si>
    <t>08.30</t>
  </si>
  <si>
    <t>11.30</t>
  </si>
  <si>
    <t>14.30</t>
  </si>
  <si>
    <t>17.00</t>
  </si>
  <si>
    <t>12.30</t>
  </si>
  <si>
    <t>S</t>
  </si>
  <si>
    <t>S= Samstag</t>
  </si>
  <si>
    <t>S= sabato</t>
  </si>
  <si>
    <t>5b) Beschäftigungstherapie/Ergotherapie</t>
  </si>
  <si>
    <t>5b) Terapia occupazionale/Ergoterapia</t>
  </si>
  <si>
    <t>5c) Logopädie</t>
  </si>
  <si>
    <t>07.30</t>
  </si>
  <si>
    <t>5c) Logopedia</t>
  </si>
  <si>
    <t>V) DIENST FÜR SOZIALISIERUNGSTÄTIGKEIT</t>
  </si>
  <si>
    <t xml:space="preserve">1a) Verantwortlicher </t>
  </si>
  <si>
    <t>1a) Responsabile</t>
  </si>
  <si>
    <t>1 c) Pflegedienstkoordinator</t>
  </si>
  <si>
    <t xml:space="preserve">1 c) Responsabile Tecnico Assistenziale </t>
  </si>
  <si>
    <t xml:space="preserve">Krankenpfleger - Koordinatoren </t>
  </si>
  <si>
    <t xml:space="preserve">Coordinatori Infermieristici </t>
  </si>
  <si>
    <t xml:space="preserve">gepersonals: Pflegehelfer </t>
  </si>
  <si>
    <t xml:space="preserve">4) Servizio di supporto infermieristico: OSS </t>
  </si>
  <si>
    <t xml:space="preserve">3) Krankenpflegedienst </t>
  </si>
  <si>
    <t xml:space="preserve">3) Servizio infermieristico </t>
  </si>
  <si>
    <t xml:space="preserve">5a) Physioterapie </t>
  </si>
  <si>
    <t xml:space="preserve">5a) Fisioterapia </t>
  </si>
  <si>
    <t>17.30</t>
  </si>
  <si>
    <t>IV) DIENST FÜR PSYCHOLOGISCHE BETREUUNG</t>
  </si>
  <si>
    <t>7a e 7b)  Dienst für psychologische Beratunhg für Patienten und ihre eigene Verwandten</t>
  </si>
  <si>
    <t>und für Personale</t>
  </si>
  <si>
    <t>10.00</t>
  </si>
  <si>
    <t>7 a e 7b) Servizio di consulenza psicologica al paziente e ai propri familiari e al personale</t>
  </si>
  <si>
    <t>ORARI MINIMI PER LA GESTIONE GLOBALE DEL CENTRO DI DEGENZA "FIRMIAN" - BOLZANO</t>
  </si>
  <si>
    <t xml:space="preserve">Wöchentliche Mindeststunden </t>
  </si>
  <si>
    <t xml:space="preserve">Jährlich Mindeststunden </t>
  </si>
  <si>
    <t>Jährlich Mindeststunden</t>
  </si>
  <si>
    <t>VII) DIENST FÜR DIE REINIGUNG UND</t>
  </si>
  <si>
    <t>SANIFIKATION</t>
  </si>
  <si>
    <t>10) Dienst für die Reinigung und Sanifikation</t>
  </si>
  <si>
    <t>T= tägliche Reinigung  U=Unbterhaltsreinigung</t>
  </si>
  <si>
    <t>Mindestst insgesamt</t>
  </si>
  <si>
    <t xml:space="preserve">Totale ore minime </t>
  </si>
  <si>
    <t>Erdgeschoß - allgemeine Flächen</t>
  </si>
  <si>
    <t>T/U</t>
  </si>
  <si>
    <t xml:space="preserve">Untergeschoss </t>
  </si>
  <si>
    <t>G/M</t>
  </si>
  <si>
    <t xml:space="preserve">Piano seminterrato  </t>
  </si>
  <si>
    <t xml:space="preserve">          Ore minime</t>
  </si>
  <si>
    <t>T</t>
  </si>
  <si>
    <t>U</t>
  </si>
  <si>
    <t>06.00</t>
  </si>
  <si>
    <t>G</t>
  </si>
  <si>
    <t>Erdgeschoss - Büros</t>
  </si>
  <si>
    <t>Pianoterra - aree comuni</t>
  </si>
  <si>
    <t>Pianoterra - uffici</t>
  </si>
  <si>
    <t>1.2.3.4.5. Sezione</t>
  </si>
  <si>
    <t>1.2.3.4.5.Sektion</t>
  </si>
  <si>
    <t>11.00</t>
  </si>
  <si>
    <t>VII) SERVIZIO DI PULIZIA  E SANIFICAZIONE</t>
  </si>
  <si>
    <t>1.2. Stock- allgemeine Flächen</t>
  </si>
  <si>
    <t>1.2. Piano - Aree Comuni</t>
  </si>
  <si>
    <t>1O) Servizio di pulizia e sanificazione</t>
  </si>
  <si>
    <t>G= pulizia giornaliera</t>
  </si>
  <si>
    <t>M= pulizia di mantenimento</t>
  </si>
  <si>
    <t>Mithilfe bei Reinigung Korridore, Treppen</t>
  </si>
  <si>
    <t>Supporto corridoi, scale</t>
  </si>
  <si>
    <t>Mihilfe bei Reinigung Fenster</t>
  </si>
  <si>
    <t>Supporto pulizie vetri</t>
  </si>
  <si>
    <t>Grundreiniungsarbeiten</t>
  </si>
  <si>
    <t>Intervento pulizia di fondo</t>
  </si>
  <si>
    <t>XIV) VERWALTUNGSDIENSTE</t>
  </si>
  <si>
    <t>XIV) SERVIZI TECNICI AMMINISTRATIVI</t>
  </si>
  <si>
    <t xml:space="preserve">24) Servizio di segreteria </t>
  </si>
  <si>
    <t>24) Segretariatsdienst</t>
  </si>
  <si>
    <t>S = sabato</t>
  </si>
  <si>
    <t>SA</t>
  </si>
  <si>
    <t>SA= Samstag</t>
  </si>
  <si>
    <t>SA = sabato</t>
  </si>
  <si>
    <t>Mo</t>
  </si>
  <si>
    <t>D</t>
  </si>
  <si>
    <t>Sa</t>
  </si>
  <si>
    <t>So</t>
  </si>
  <si>
    <t>8a) Animateure  (Pflegehelfer)</t>
  </si>
  <si>
    <t>8a) Animatori (OSS)</t>
  </si>
  <si>
    <t>III) REHABILITATIONDIENSTE  UND DIÄT - UND ERNÄHRUNGSDIENST</t>
  </si>
  <si>
    <t>III) SERVIZI RIABILITATIVI E SERVIZIO DIETETICO-NUTRIZIONALE</t>
  </si>
  <si>
    <t>6) Diät- und Ernährungsdienst</t>
  </si>
  <si>
    <t>6) Servizio dietetico-nutrizionale</t>
  </si>
  <si>
    <t>S=sabato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</si>
</sst>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.5"/>
      <color theme="1"/>
      <name val="Verdana"/>
      <family val="2"/>
    </font>
    <font>
      <sz val="7.5"/>
      <color theme="1"/>
      <name val="Calibri"/>
      <family val="2"/>
      <scheme val="minor"/>
    </font>
    <font>
      <sz val="7.7"/>
      <color theme="1"/>
      <name val="Verdana"/>
      <family val="2"/>
    </font>
    <font>
      <sz val="7.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" fillId="0" borderId="1" xfId="0" applyNumberFormat="1" applyFont="1" applyBorder="1"/>
    <xf numFmtId="0" fontId="5" fillId="0" borderId="0" xfId="0" applyFont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8" fillId="0" borderId="3" xfId="0" applyFont="1" applyBorder="1"/>
    <xf numFmtId="0" fontId="7" fillId="0" borderId="5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Border="1"/>
    <xf numFmtId="0" fontId="9" fillId="0" borderId="4" xfId="0" applyFont="1" applyBorder="1"/>
    <xf numFmtId="0" fontId="9" fillId="0" borderId="2" xfId="0" applyFont="1" applyBorder="1"/>
    <xf numFmtId="0" fontId="10" fillId="0" borderId="3" xfId="0" applyFont="1" applyBorder="1"/>
    <xf numFmtId="0" fontId="9" fillId="0" borderId="5" xfId="0" applyFont="1" applyBorder="1"/>
    <xf numFmtId="0" fontId="9" fillId="0" borderId="0" xfId="0" applyFont="1" applyBorder="1"/>
    <xf numFmtId="0" fontId="10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7" fillId="2" borderId="4" xfId="0" applyFont="1" applyFill="1" applyBorder="1"/>
    <xf numFmtId="0" fontId="7" fillId="2" borderId="2" xfId="0" applyFont="1" applyFill="1" applyBorder="1"/>
    <xf numFmtId="0" fontId="8" fillId="2" borderId="3" xfId="0" applyFont="1" applyFill="1" applyBorder="1"/>
    <xf numFmtId="0" fontId="6" fillId="2" borderId="0" xfId="0" applyFont="1" applyFill="1" applyBorder="1"/>
    <xf numFmtId="0" fontId="9" fillId="2" borderId="4" xfId="0" applyFont="1" applyFill="1" applyBorder="1"/>
    <xf numFmtId="0" fontId="9" fillId="2" borderId="2" xfId="0" applyFont="1" applyFill="1" applyBorder="1"/>
    <xf numFmtId="0" fontId="10" fillId="2" borderId="3" xfId="0" applyFont="1" applyFill="1" applyBorder="1"/>
    <xf numFmtId="17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zoomScaleNormal="100" workbookViewId="0">
      <selection activeCell="A13" sqref="A13:C1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110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8</v>
      </c>
      <c r="B13" s="50" t="s">
        <v>63</v>
      </c>
      <c r="C13" s="52">
        <v>5</v>
      </c>
      <c r="D13" s="3">
        <v>1</v>
      </c>
      <c r="E13" s="3">
        <v>4</v>
      </c>
      <c r="F13" s="4">
        <v>20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11</v>
      </c>
      <c r="C14" s="52">
        <v>5</v>
      </c>
      <c r="D14" s="3">
        <v>1</v>
      </c>
      <c r="E14" s="3">
        <v>4</v>
      </c>
      <c r="F14" s="4">
        <v>20</v>
      </c>
      <c r="G14" s="2"/>
      <c r="H14" s="2"/>
      <c r="I14" s="2"/>
      <c r="J14" s="2"/>
    </row>
    <row r="15" spans="1:10" x14ac:dyDescent="0.25">
      <c r="A15" s="80" t="s">
        <v>12</v>
      </c>
      <c r="B15" s="80"/>
      <c r="C15" s="80"/>
      <c r="D15" s="80"/>
      <c r="E15" s="80"/>
      <c r="F15" s="4">
        <f>SUM(F13:F14)</f>
        <v>40</v>
      </c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80" t="s">
        <v>13</v>
      </c>
      <c r="B17" s="80"/>
      <c r="C17" s="80"/>
      <c r="D17" s="80"/>
      <c r="E17" s="80"/>
      <c r="F17" s="4">
        <f>F15*52</f>
        <v>2080</v>
      </c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80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111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81" t="s">
        <v>15</v>
      </c>
      <c r="B26" s="81"/>
      <c r="C26" s="4" t="s">
        <v>16</v>
      </c>
      <c r="D26" s="4" t="s">
        <v>17</v>
      </c>
      <c r="E26" s="4" t="s">
        <v>18</v>
      </c>
      <c r="F26" s="4" t="s">
        <v>19</v>
      </c>
      <c r="G26" s="2"/>
      <c r="H26" s="2"/>
      <c r="I26" s="2"/>
      <c r="J26" s="2"/>
    </row>
    <row r="27" spans="1:10" x14ac:dyDescent="0.25">
      <c r="A27" s="50" t="s">
        <v>8</v>
      </c>
      <c r="B27" s="50" t="s">
        <v>63</v>
      </c>
      <c r="C27" s="49">
        <v>5</v>
      </c>
      <c r="D27" s="49">
        <v>1</v>
      </c>
      <c r="E27" s="49">
        <v>4</v>
      </c>
      <c r="F27" s="4">
        <v>20</v>
      </c>
      <c r="G27" s="2"/>
      <c r="H27" s="2"/>
      <c r="I27" s="2"/>
      <c r="J27" s="2"/>
    </row>
    <row r="28" spans="1:10" x14ac:dyDescent="0.25">
      <c r="A28" s="50" t="s">
        <v>77</v>
      </c>
      <c r="B28" s="50" t="s">
        <v>11</v>
      </c>
      <c r="C28" s="49">
        <v>5</v>
      </c>
      <c r="D28" s="49">
        <v>1</v>
      </c>
      <c r="E28" s="49">
        <v>4</v>
      </c>
      <c r="F28" s="4">
        <v>20</v>
      </c>
      <c r="G28" s="2"/>
      <c r="H28" s="2"/>
      <c r="I28" s="2"/>
      <c r="J28" s="2"/>
    </row>
    <row r="29" spans="1:10" x14ac:dyDescent="0.25">
      <c r="A29" s="80" t="s">
        <v>20</v>
      </c>
      <c r="B29" s="80"/>
      <c r="C29" s="80"/>
      <c r="D29" s="80"/>
      <c r="E29" s="80"/>
      <c r="F29" s="4">
        <f>SUM(F27:F28)</f>
        <v>40</v>
      </c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80" t="s">
        <v>21</v>
      </c>
      <c r="B31" s="80"/>
      <c r="C31" s="80"/>
      <c r="D31" s="80"/>
      <c r="E31" s="80"/>
      <c r="F31" s="4">
        <f>F29*52</f>
        <v>2080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71875" top="0.75" bottom="0.75" header="0.3" footer="0.3"/>
  <pageSetup paperSize="9" orientation="portrait" r:id="rId1"/>
  <headerFooter>
    <oddFooter xml:space="preserve">&amp;L&amp;9
&amp;"Verdana,Normale"
Firmian2018 - 1&amp;"-,Normale"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topLeftCell="A9" zoomScaleNormal="100" workbookViewId="0">
      <selection activeCell="D26" sqref="D26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109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178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81" t="s">
        <v>3</v>
      </c>
      <c r="B11" s="81"/>
      <c r="C11" s="4" t="s">
        <v>4</v>
      </c>
      <c r="D11" s="4" t="s">
        <v>5</v>
      </c>
      <c r="E11" s="4" t="s">
        <v>6</v>
      </c>
      <c r="F11" s="4" t="s">
        <v>7</v>
      </c>
      <c r="G11" s="2"/>
      <c r="H11" s="2"/>
      <c r="I11" s="2"/>
      <c r="J11" s="2"/>
    </row>
    <row r="12" spans="1:10" x14ac:dyDescent="0.25">
      <c r="A12" s="50" t="s">
        <v>96</v>
      </c>
      <c r="B12" s="50" t="s">
        <v>9</v>
      </c>
      <c r="C12" s="52">
        <v>6</v>
      </c>
      <c r="D12" s="52">
        <v>3</v>
      </c>
      <c r="E12" s="52">
        <v>10.5</v>
      </c>
      <c r="F12" s="50">
        <v>63</v>
      </c>
      <c r="G12" s="2"/>
      <c r="H12" s="2"/>
      <c r="I12" s="2"/>
      <c r="J12" s="2"/>
    </row>
    <row r="13" spans="1:10" x14ac:dyDescent="0.25">
      <c r="A13" s="50" t="s">
        <v>77</v>
      </c>
      <c r="B13" s="50" t="s">
        <v>122</v>
      </c>
      <c r="C13" s="52">
        <v>6</v>
      </c>
      <c r="D13" s="52">
        <v>3</v>
      </c>
      <c r="E13" s="52">
        <v>7.5</v>
      </c>
      <c r="F13" s="50">
        <v>45</v>
      </c>
      <c r="G13" s="2"/>
      <c r="H13" s="2"/>
      <c r="I13" s="2"/>
      <c r="J13" s="2"/>
    </row>
    <row r="14" spans="1:10" x14ac:dyDescent="0.25">
      <c r="A14" s="50" t="s">
        <v>96</v>
      </c>
      <c r="B14" s="50" t="s">
        <v>63</v>
      </c>
      <c r="C14" s="52">
        <v>7</v>
      </c>
      <c r="D14" s="52">
        <v>1</v>
      </c>
      <c r="E14" s="52">
        <v>4.5</v>
      </c>
      <c r="F14" s="50">
        <v>31.5</v>
      </c>
      <c r="G14" s="2"/>
      <c r="H14" s="2"/>
      <c r="I14" s="2"/>
      <c r="J14" s="2"/>
    </row>
    <row r="15" spans="1:10" x14ac:dyDescent="0.25">
      <c r="A15" s="50" t="s">
        <v>77</v>
      </c>
      <c r="B15" s="50" t="s">
        <v>122</v>
      </c>
      <c r="C15" s="52">
        <v>7</v>
      </c>
      <c r="D15" s="52">
        <v>1</v>
      </c>
      <c r="E15" s="52">
        <v>2.5</v>
      </c>
      <c r="F15" s="50">
        <v>17.5</v>
      </c>
      <c r="G15" s="2"/>
      <c r="H15" s="2"/>
      <c r="I15" s="2"/>
      <c r="J15" s="2"/>
    </row>
    <row r="16" spans="1:10" x14ac:dyDescent="0.25">
      <c r="A16" s="82" t="s">
        <v>12</v>
      </c>
      <c r="B16" s="82"/>
      <c r="C16" s="82"/>
      <c r="D16" s="82"/>
      <c r="E16" s="82"/>
      <c r="F16" s="50">
        <f>SUM(F12:F15)</f>
        <v>157</v>
      </c>
      <c r="G16" s="2"/>
      <c r="H16" s="2"/>
      <c r="I16" s="2"/>
      <c r="J16" s="2"/>
    </row>
    <row r="17" spans="1:10" x14ac:dyDescent="0.25">
      <c r="A17" s="51"/>
      <c r="B17" s="51"/>
      <c r="C17" s="51"/>
      <c r="D17" s="51"/>
      <c r="E17" s="51"/>
      <c r="F17" s="51"/>
      <c r="G17" s="2"/>
      <c r="H17" s="2"/>
      <c r="I17" s="2"/>
      <c r="J17" s="2"/>
    </row>
    <row r="18" spans="1:10" x14ac:dyDescent="0.25">
      <c r="A18" s="82" t="s">
        <v>13</v>
      </c>
      <c r="B18" s="82"/>
      <c r="C18" s="82"/>
      <c r="D18" s="82"/>
      <c r="E18" s="82"/>
      <c r="F18" s="50">
        <f>F16*52</f>
        <v>8164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179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81" t="s">
        <v>15</v>
      </c>
      <c r="B24" s="81"/>
      <c r="C24" s="4" t="s">
        <v>16</v>
      </c>
      <c r="D24" s="4" t="s">
        <v>17</v>
      </c>
      <c r="E24" s="4" t="s">
        <v>18</v>
      </c>
      <c r="F24" s="4" t="s">
        <v>19</v>
      </c>
      <c r="G24" s="2"/>
      <c r="H24" s="2"/>
      <c r="I24" s="2"/>
      <c r="J24" s="2"/>
    </row>
    <row r="25" spans="1:10" x14ac:dyDescent="0.25">
      <c r="A25" s="50" t="s">
        <v>96</v>
      </c>
      <c r="B25" s="50" t="s">
        <v>9</v>
      </c>
      <c r="C25" s="52">
        <v>6</v>
      </c>
      <c r="D25" s="52">
        <v>3</v>
      </c>
      <c r="E25" s="52">
        <v>10.5</v>
      </c>
      <c r="F25" s="50">
        <v>63</v>
      </c>
      <c r="G25" s="51"/>
      <c r="H25" s="2"/>
      <c r="I25" s="2"/>
      <c r="J25" s="2"/>
    </row>
    <row r="26" spans="1:10" x14ac:dyDescent="0.25">
      <c r="A26" s="50" t="s">
        <v>77</v>
      </c>
      <c r="B26" s="50" t="s">
        <v>122</v>
      </c>
      <c r="C26" s="52">
        <v>6</v>
      </c>
      <c r="D26" s="52">
        <v>3</v>
      </c>
      <c r="E26" s="52">
        <v>7.5</v>
      </c>
      <c r="F26" s="50">
        <v>45</v>
      </c>
      <c r="G26" s="51"/>
      <c r="H26" s="2"/>
      <c r="I26" s="2"/>
      <c r="J26" s="2"/>
    </row>
    <row r="27" spans="1:10" x14ac:dyDescent="0.25">
      <c r="A27" s="50" t="s">
        <v>96</v>
      </c>
      <c r="B27" s="50" t="s">
        <v>63</v>
      </c>
      <c r="C27" s="52">
        <v>7</v>
      </c>
      <c r="D27" s="52">
        <v>1</v>
      </c>
      <c r="E27" s="52">
        <v>4.5</v>
      </c>
      <c r="F27" s="50">
        <v>31.5</v>
      </c>
      <c r="G27" s="51"/>
      <c r="H27" s="2"/>
      <c r="I27" s="2"/>
      <c r="J27" s="2"/>
    </row>
    <row r="28" spans="1:10" x14ac:dyDescent="0.25">
      <c r="A28" s="50" t="s">
        <v>77</v>
      </c>
      <c r="B28" s="50" t="s">
        <v>122</v>
      </c>
      <c r="C28" s="52">
        <v>7</v>
      </c>
      <c r="D28" s="52">
        <v>1</v>
      </c>
      <c r="E28" s="52">
        <v>2.5</v>
      </c>
      <c r="F28" s="50">
        <v>17.5</v>
      </c>
      <c r="G28" s="51"/>
      <c r="H28" s="2"/>
      <c r="I28" s="2"/>
      <c r="J28" s="2"/>
    </row>
    <row r="29" spans="1:10" x14ac:dyDescent="0.25">
      <c r="A29" s="82" t="s">
        <v>20</v>
      </c>
      <c r="B29" s="82"/>
      <c r="C29" s="82"/>
      <c r="D29" s="82"/>
      <c r="E29" s="82"/>
      <c r="F29" s="50">
        <f>SUM(F25:F28)</f>
        <v>157</v>
      </c>
      <c r="G29" s="51"/>
      <c r="H29" s="2"/>
      <c r="I29" s="2"/>
      <c r="J29" s="2"/>
    </row>
    <row r="30" spans="1:10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0" x14ac:dyDescent="0.25">
      <c r="A31" s="82" t="s">
        <v>21</v>
      </c>
      <c r="B31" s="82"/>
      <c r="C31" s="82"/>
      <c r="D31" s="82"/>
      <c r="E31" s="82"/>
      <c r="F31" s="50">
        <f>F29*52</f>
        <v>8164</v>
      </c>
      <c r="G31" s="51"/>
      <c r="H31" s="2"/>
      <c r="I31" s="2"/>
      <c r="J31" s="2"/>
    </row>
    <row r="32" spans="1:10" x14ac:dyDescent="0.25">
      <c r="A32" s="51"/>
      <c r="B32" s="51"/>
      <c r="C32" s="51"/>
      <c r="D32" s="51"/>
      <c r="E32" s="51"/>
      <c r="F32" s="51"/>
      <c r="G32" s="51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1:B11"/>
    <mergeCell ref="A16:E16"/>
    <mergeCell ref="A18:E18"/>
    <mergeCell ref="A24:B24"/>
    <mergeCell ref="A29:E29"/>
  </mergeCells>
  <pageMargins left="0.25" right="0.25" top="0.75" bottom="0.75" header="0.3" footer="0.3"/>
  <pageSetup paperSize="9" orientation="portrait" r:id="rId1"/>
  <headerFooter>
    <oddFooter xml:space="preserve">&amp;LFirmian2018 - 10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Layout" topLeftCell="A50" zoomScaleNormal="140" workbookViewId="0">
      <selection activeCell="E60" sqref="E60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710937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6" spans="1:15" x14ac:dyDescent="0.25">
      <c r="A6" s="1" t="s">
        <v>132</v>
      </c>
      <c r="B6" s="1"/>
      <c r="C6" s="1"/>
      <c r="D6" s="1"/>
      <c r="E6" s="1"/>
      <c r="F6" s="1"/>
      <c r="G6" s="1"/>
      <c r="H6" s="1"/>
      <c r="I6" s="1" t="s">
        <v>154</v>
      </c>
      <c r="J6" s="1"/>
      <c r="K6" s="1"/>
      <c r="L6" s="1"/>
      <c r="M6" s="19"/>
      <c r="N6" s="19"/>
      <c r="O6" s="19"/>
    </row>
    <row r="7" spans="1:15" x14ac:dyDescent="0.25">
      <c r="A7" s="1" t="s">
        <v>133</v>
      </c>
      <c r="B7" s="1"/>
      <c r="C7" s="1"/>
      <c r="D7" s="1"/>
      <c r="E7" s="1"/>
      <c r="F7" s="1"/>
      <c r="G7" s="1"/>
      <c r="H7" s="1"/>
      <c r="I7" s="1" t="s">
        <v>157</v>
      </c>
      <c r="J7" s="1"/>
      <c r="K7" s="1"/>
      <c r="L7" s="1"/>
      <c r="M7" s="19"/>
      <c r="N7" s="19"/>
      <c r="O7" s="19"/>
    </row>
    <row r="8" spans="1:15" x14ac:dyDescent="0.25">
      <c r="A8" s="1" t="s">
        <v>134</v>
      </c>
      <c r="B8" s="1"/>
      <c r="C8" s="1"/>
      <c r="D8" s="1"/>
      <c r="E8" s="1"/>
      <c r="F8" s="1"/>
      <c r="G8" s="1"/>
      <c r="H8" s="1"/>
      <c r="I8" s="1" t="s">
        <v>158</v>
      </c>
      <c r="J8" s="1"/>
      <c r="K8" s="1"/>
      <c r="L8" s="1"/>
      <c r="M8" s="19"/>
      <c r="N8" s="19"/>
      <c r="O8" s="19"/>
    </row>
    <row r="9" spans="1:15" x14ac:dyDescent="0.25">
      <c r="A9" s="1" t="s">
        <v>135</v>
      </c>
      <c r="B9" s="1"/>
      <c r="C9" s="1"/>
      <c r="D9" s="1"/>
      <c r="E9" s="1"/>
      <c r="F9" s="1"/>
      <c r="G9" s="1"/>
      <c r="H9" s="1"/>
      <c r="I9" s="1" t="s">
        <v>159</v>
      </c>
      <c r="J9" s="1"/>
      <c r="K9" s="1"/>
      <c r="L9" s="1"/>
      <c r="M9" s="19"/>
      <c r="N9" s="19"/>
      <c r="O9" s="1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9"/>
      <c r="N10" s="19"/>
      <c r="O10" s="19"/>
    </row>
    <row r="11" spans="1:15" x14ac:dyDescent="0.25">
      <c r="A11" s="1" t="s">
        <v>140</v>
      </c>
      <c r="B11" s="1"/>
      <c r="C11" s="1"/>
      <c r="D11" s="1"/>
      <c r="E11" s="1"/>
      <c r="F11" s="1"/>
      <c r="G11" s="1"/>
      <c r="H11" s="1"/>
      <c r="I11" s="1" t="s">
        <v>142</v>
      </c>
      <c r="J11" s="1"/>
      <c r="K11" s="1"/>
      <c r="L11" s="1"/>
      <c r="M11" s="19"/>
      <c r="N11" s="19"/>
      <c r="O11" s="19"/>
    </row>
    <row r="12" spans="1:15" x14ac:dyDescent="0.25">
      <c r="A12" s="91" t="s">
        <v>3</v>
      </c>
      <c r="B12" s="109"/>
      <c r="C12" s="92"/>
      <c r="D12" s="15" t="s">
        <v>4</v>
      </c>
      <c r="E12" s="15" t="s">
        <v>5</v>
      </c>
      <c r="F12" s="15" t="s">
        <v>6</v>
      </c>
      <c r="G12" s="15" t="s">
        <v>7</v>
      </c>
      <c r="H12" s="1"/>
      <c r="I12" s="91" t="s">
        <v>143</v>
      </c>
      <c r="J12" s="109"/>
      <c r="K12" s="92"/>
      <c r="L12" s="15" t="s">
        <v>16</v>
      </c>
      <c r="M12" s="15" t="s">
        <v>48</v>
      </c>
      <c r="N12" s="15" t="s">
        <v>49</v>
      </c>
      <c r="O12" s="15" t="s">
        <v>19</v>
      </c>
    </row>
    <row r="13" spans="1:15" x14ac:dyDescent="0.25">
      <c r="A13" s="55" t="s">
        <v>139</v>
      </c>
      <c r="B13" s="55" t="s">
        <v>93</v>
      </c>
      <c r="C13" s="55" t="s">
        <v>8</v>
      </c>
      <c r="D13" s="17">
        <v>7</v>
      </c>
      <c r="E13" s="17">
        <v>1</v>
      </c>
      <c r="F13" s="17">
        <v>2</v>
      </c>
      <c r="G13" s="17">
        <v>14</v>
      </c>
      <c r="H13" s="1"/>
      <c r="I13" s="15" t="s">
        <v>141</v>
      </c>
      <c r="J13" s="15" t="s">
        <v>93</v>
      </c>
      <c r="K13" s="15" t="s">
        <v>8</v>
      </c>
      <c r="L13" s="17">
        <v>7</v>
      </c>
      <c r="M13" s="17">
        <v>1</v>
      </c>
      <c r="N13" s="17">
        <v>2</v>
      </c>
      <c r="O13" s="17">
        <v>14</v>
      </c>
    </row>
    <row r="14" spans="1:15" x14ac:dyDescent="0.25">
      <c r="A14" s="83" t="s">
        <v>136</v>
      </c>
      <c r="B14" s="89"/>
      <c r="C14" s="89"/>
      <c r="D14" s="94"/>
      <c r="E14" s="94"/>
      <c r="F14" s="95"/>
      <c r="G14" s="17">
        <f>SUM(G13:G13)</f>
        <v>14</v>
      </c>
      <c r="H14" s="1"/>
      <c r="I14" s="93" t="s">
        <v>137</v>
      </c>
      <c r="J14" s="94"/>
      <c r="K14" s="94"/>
      <c r="L14" s="94"/>
      <c r="M14" s="94"/>
      <c r="N14" s="95"/>
      <c r="O14" s="17">
        <f>SUM(O13:O13)</f>
        <v>14</v>
      </c>
    </row>
    <row r="15" spans="1:15" x14ac:dyDescent="0.25">
      <c r="A15" s="22"/>
      <c r="B15" s="22"/>
      <c r="C15" s="22"/>
      <c r="D15" s="22"/>
      <c r="E15" s="22"/>
      <c r="F15" s="22"/>
      <c r="G15" s="23"/>
      <c r="H15" s="1"/>
      <c r="I15" s="22"/>
      <c r="J15" s="22"/>
      <c r="K15" s="22"/>
      <c r="L15" s="22"/>
      <c r="M15" s="22"/>
      <c r="N15" s="22"/>
      <c r="O15" s="23"/>
    </row>
    <row r="16" spans="1:15" x14ac:dyDescent="0.25">
      <c r="A16" s="21"/>
      <c r="B16" s="21"/>
      <c r="C16" s="21"/>
      <c r="D16" s="21"/>
      <c r="E16" s="21"/>
      <c r="F16" s="22"/>
      <c r="G16" s="23"/>
      <c r="H16" s="1"/>
      <c r="I16" s="22"/>
      <c r="J16" s="22"/>
      <c r="K16" s="22"/>
      <c r="L16" s="22"/>
      <c r="M16" s="22"/>
      <c r="N16" s="22"/>
      <c r="O16" s="23"/>
    </row>
    <row r="17" spans="1:15" x14ac:dyDescent="0.25">
      <c r="A17" s="1" t="s">
        <v>138</v>
      </c>
      <c r="B17" s="1"/>
      <c r="C17" s="1"/>
      <c r="D17" s="1"/>
      <c r="E17" s="1"/>
      <c r="F17" s="1"/>
      <c r="G17" s="1"/>
      <c r="H17" s="1"/>
      <c r="I17" s="1" t="s">
        <v>149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15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36</v>
      </c>
      <c r="D19" s="17">
        <v>7</v>
      </c>
      <c r="E19" s="17">
        <v>1</v>
      </c>
      <c r="F19" s="17">
        <v>2</v>
      </c>
      <c r="G19" s="17">
        <v>14</v>
      </c>
      <c r="H19" s="1"/>
      <c r="I19" s="17" t="s">
        <v>147</v>
      </c>
      <c r="J19" s="15" t="s">
        <v>146</v>
      </c>
      <c r="K19" s="15" t="s">
        <v>36</v>
      </c>
      <c r="L19" s="17">
        <v>7</v>
      </c>
      <c r="M19" s="17">
        <v>1</v>
      </c>
      <c r="N19" s="17">
        <v>2</v>
      </c>
      <c r="O19" s="17">
        <v>14</v>
      </c>
    </row>
    <row r="20" spans="1:15" x14ac:dyDescent="0.25">
      <c r="A20" s="17" t="s">
        <v>145</v>
      </c>
      <c r="B20" s="15" t="s">
        <v>39</v>
      </c>
      <c r="C20" s="15" t="s">
        <v>11</v>
      </c>
      <c r="D20" s="17">
        <v>7</v>
      </c>
      <c r="E20" s="17">
        <v>1</v>
      </c>
      <c r="F20" s="17">
        <v>1</v>
      </c>
      <c r="G20" s="17">
        <v>7</v>
      </c>
      <c r="H20" s="1"/>
      <c r="I20" s="17" t="s">
        <v>40</v>
      </c>
      <c r="J20" s="15" t="s">
        <v>39</v>
      </c>
      <c r="K20" s="15" t="s">
        <v>11</v>
      </c>
      <c r="L20" s="17">
        <v>7</v>
      </c>
      <c r="M20" s="17">
        <v>1</v>
      </c>
      <c r="N20" s="17">
        <v>1</v>
      </c>
      <c r="O20" s="17">
        <v>7</v>
      </c>
    </row>
    <row r="21" spans="1:15" x14ac:dyDescent="0.25">
      <c r="A21" s="20" t="s">
        <v>44</v>
      </c>
      <c r="B21" s="20"/>
      <c r="C21" s="20"/>
      <c r="D21" s="20"/>
      <c r="E21" s="20"/>
      <c r="F21" s="18"/>
      <c r="G21" s="17">
        <f>SUM(G19:G20)</f>
        <v>21</v>
      </c>
      <c r="H21" s="1"/>
      <c r="I21" s="93" t="s">
        <v>47</v>
      </c>
      <c r="J21" s="94"/>
      <c r="K21" s="94"/>
      <c r="L21" s="94"/>
      <c r="M21" s="94"/>
      <c r="N21" s="95"/>
      <c r="O21" s="17">
        <f>SUM(O19:O20)</f>
        <v>21</v>
      </c>
    </row>
    <row r="22" spans="1:15" x14ac:dyDescent="0.25">
      <c r="A22" s="21"/>
      <c r="B22" s="21"/>
      <c r="C22" s="21"/>
      <c r="D22" s="21"/>
      <c r="E22" s="21"/>
      <c r="F22" s="22"/>
      <c r="G22" s="23"/>
      <c r="H22" s="1"/>
      <c r="I22" s="22"/>
      <c r="J22" s="22"/>
      <c r="K22" s="22"/>
      <c r="L22" s="22"/>
      <c r="M22" s="22"/>
      <c r="N22" s="22"/>
      <c r="O22" s="23"/>
    </row>
    <row r="23" spans="1:15" x14ac:dyDescent="0.25">
      <c r="A23" s="16"/>
      <c r="B23" s="16"/>
      <c r="C23" s="16"/>
      <c r="D23" s="16"/>
      <c r="E23" s="16"/>
      <c r="F23" s="16"/>
      <c r="G23" s="16"/>
      <c r="H23" s="1"/>
      <c r="I23" s="16"/>
      <c r="J23" s="16"/>
      <c r="K23" s="16"/>
      <c r="L23" s="1"/>
      <c r="M23" s="19"/>
      <c r="N23" s="19"/>
      <c r="O23" s="19"/>
    </row>
    <row r="24" spans="1:15" x14ac:dyDescent="0.25">
      <c r="A24" s="1" t="s">
        <v>148</v>
      </c>
      <c r="B24" s="1"/>
      <c r="C24" s="1"/>
      <c r="D24" s="1"/>
      <c r="E24" s="1"/>
      <c r="F24" s="1"/>
      <c r="G24" s="1"/>
      <c r="H24" s="1"/>
      <c r="I24" s="1" t="s">
        <v>150</v>
      </c>
      <c r="J24" s="1"/>
      <c r="K24" s="1"/>
      <c r="L24" s="1"/>
      <c r="M24" s="19"/>
      <c r="N24" s="19"/>
      <c r="O24" s="19"/>
    </row>
    <row r="25" spans="1:15" x14ac:dyDescent="0.25">
      <c r="A25" s="91" t="s">
        <v>3</v>
      </c>
      <c r="B25" s="109"/>
      <c r="C25" s="92"/>
      <c r="D25" s="15" t="s">
        <v>4</v>
      </c>
      <c r="E25" s="15" t="s">
        <v>5</v>
      </c>
      <c r="F25" s="15" t="s">
        <v>6</v>
      </c>
      <c r="G25" s="15" t="s">
        <v>7</v>
      </c>
      <c r="H25" s="1"/>
      <c r="I25" s="91" t="s">
        <v>143</v>
      </c>
      <c r="J25" s="109"/>
      <c r="K25" s="92"/>
      <c r="L25" s="15" t="s">
        <v>16</v>
      </c>
      <c r="M25" s="15" t="s">
        <v>48</v>
      </c>
      <c r="N25" s="15" t="s">
        <v>49</v>
      </c>
      <c r="O25" s="15" t="s">
        <v>19</v>
      </c>
    </row>
    <row r="26" spans="1:15" x14ac:dyDescent="0.25">
      <c r="A26" s="15" t="s">
        <v>144</v>
      </c>
      <c r="B26" s="15" t="s">
        <v>99</v>
      </c>
      <c r="C26" s="15" t="s">
        <v>94</v>
      </c>
      <c r="D26" s="17">
        <v>5</v>
      </c>
      <c r="E26" s="17">
        <v>2</v>
      </c>
      <c r="F26" s="17">
        <v>6</v>
      </c>
      <c r="G26" s="17">
        <v>30</v>
      </c>
      <c r="H26" s="1"/>
      <c r="I26" s="15" t="s">
        <v>144</v>
      </c>
      <c r="J26" s="15" t="s">
        <v>99</v>
      </c>
      <c r="K26" s="15" t="s">
        <v>94</v>
      </c>
      <c r="L26" s="17">
        <v>5</v>
      </c>
      <c r="M26" s="17">
        <v>2</v>
      </c>
      <c r="N26" s="17">
        <v>6</v>
      </c>
      <c r="O26" s="17">
        <v>30</v>
      </c>
    </row>
    <row r="27" spans="1:15" x14ac:dyDescent="0.25">
      <c r="A27" s="83" t="s">
        <v>136</v>
      </c>
      <c r="B27" s="89"/>
      <c r="C27" s="94"/>
      <c r="D27" s="94"/>
      <c r="E27" s="94"/>
      <c r="F27" s="95"/>
      <c r="G27" s="17">
        <f>SUM(G26:G26)</f>
        <v>30</v>
      </c>
      <c r="H27" s="1"/>
      <c r="I27" s="93" t="s">
        <v>137</v>
      </c>
      <c r="J27" s="94"/>
      <c r="K27" s="94"/>
      <c r="L27" s="94"/>
      <c r="M27" s="94"/>
      <c r="N27" s="95"/>
      <c r="O27" s="17">
        <f>SUM(O26:O26)</f>
        <v>30</v>
      </c>
    </row>
    <row r="28" spans="1:15" x14ac:dyDescent="0.25">
      <c r="A28" s="66"/>
      <c r="B28" s="66"/>
      <c r="C28" s="22"/>
      <c r="D28" s="22"/>
      <c r="E28" s="22"/>
      <c r="F28" s="22"/>
      <c r="G28" s="23"/>
      <c r="H28" s="1"/>
      <c r="I28" s="22"/>
      <c r="J28" s="22"/>
      <c r="K28" s="22"/>
      <c r="L28" s="22"/>
      <c r="M28" s="22"/>
      <c r="N28" s="22"/>
      <c r="O28" s="23"/>
    </row>
    <row r="29" spans="1:15" x14ac:dyDescent="0.25">
      <c r="A29" s="16"/>
      <c r="B29" s="16"/>
      <c r="C29" s="16"/>
      <c r="D29" s="16"/>
      <c r="E29" s="16"/>
      <c r="F29" s="16"/>
      <c r="G29" s="16"/>
      <c r="H29" s="1"/>
      <c r="I29" s="16"/>
      <c r="J29" s="16"/>
      <c r="K29" s="16"/>
      <c r="L29" s="1"/>
      <c r="M29" s="19"/>
      <c r="N29" s="19"/>
      <c r="O29" s="19"/>
    </row>
    <row r="30" spans="1:15" x14ac:dyDescent="0.25">
      <c r="A30" s="1" t="s">
        <v>152</v>
      </c>
      <c r="B30" s="1"/>
      <c r="C30" s="1"/>
      <c r="D30" s="1"/>
      <c r="E30" s="1"/>
      <c r="F30" s="1"/>
      <c r="G30" s="1"/>
      <c r="H30" s="1"/>
      <c r="I30" s="1" t="s">
        <v>151</v>
      </c>
      <c r="J30" s="1"/>
      <c r="K30" s="1"/>
      <c r="L30" s="1"/>
      <c r="M30" s="19"/>
      <c r="N30" s="19"/>
      <c r="O30" s="19"/>
    </row>
    <row r="31" spans="1:15" x14ac:dyDescent="0.25">
      <c r="A31" s="91" t="s">
        <v>3</v>
      </c>
      <c r="B31" s="109"/>
      <c r="C31" s="92"/>
      <c r="D31" s="15" t="s">
        <v>4</v>
      </c>
      <c r="E31" s="15" t="s">
        <v>5</v>
      </c>
      <c r="F31" s="15" t="s">
        <v>6</v>
      </c>
      <c r="G31" s="15" t="s">
        <v>7</v>
      </c>
      <c r="H31" s="1"/>
      <c r="I31" s="91" t="s">
        <v>15</v>
      </c>
      <c r="J31" s="109"/>
      <c r="K31" s="92"/>
      <c r="L31" s="15" t="s">
        <v>16</v>
      </c>
      <c r="M31" s="15" t="s">
        <v>48</v>
      </c>
      <c r="N31" s="15" t="s">
        <v>49</v>
      </c>
      <c r="O31" s="15" t="s">
        <v>19</v>
      </c>
    </row>
    <row r="32" spans="1:15" x14ac:dyDescent="0.25">
      <c r="A32" s="17" t="s">
        <v>144</v>
      </c>
      <c r="B32" s="15" t="s">
        <v>36</v>
      </c>
      <c r="C32" s="15" t="s">
        <v>153</v>
      </c>
      <c r="D32" s="17">
        <v>7</v>
      </c>
      <c r="E32" s="17">
        <v>2</v>
      </c>
      <c r="F32" s="17">
        <v>6</v>
      </c>
      <c r="G32" s="17">
        <v>42</v>
      </c>
      <c r="H32" s="1"/>
      <c r="I32" s="17" t="s">
        <v>147</v>
      </c>
      <c r="J32" s="15" t="s">
        <v>36</v>
      </c>
      <c r="K32" s="15" t="s">
        <v>153</v>
      </c>
      <c r="L32" s="17">
        <v>7</v>
      </c>
      <c r="M32" s="17">
        <v>2</v>
      </c>
      <c r="N32" s="17">
        <v>6</v>
      </c>
      <c r="O32" s="17">
        <v>42</v>
      </c>
    </row>
    <row r="33" spans="1:15" x14ac:dyDescent="0.25">
      <c r="A33" s="17" t="s">
        <v>145</v>
      </c>
      <c r="B33" s="15" t="s">
        <v>38</v>
      </c>
      <c r="C33" s="15" t="s">
        <v>11</v>
      </c>
      <c r="D33" s="17">
        <v>7</v>
      </c>
      <c r="E33" s="17">
        <v>1</v>
      </c>
      <c r="F33" s="17">
        <v>3</v>
      </c>
      <c r="G33" s="17">
        <v>21</v>
      </c>
      <c r="H33" s="1"/>
      <c r="I33" s="17" t="s">
        <v>40</v>
      </c>
      <c r="J33" s="15" t="s">
        <v>38</v>
      </c>
      <c r="K33" s="15" t="s">
        <v>11</v>
      </c>
      <c r="L33" s="17">
        <v>7</v>
      </c>
      <c r="M33" s="17">
        <v>1</v>
      </c>
      <c r="N33" s="17">
        <v>3</v>
      </c>
      <c r="O33" s="17">
        <v>21</v>
      </c>
    </row>
    <row r="34" spans="1:15" x14ac:dyDescent="0.25">
      <c r="A34" s="20" t="s">
        <v>44</v>
      </c>
      <c r="B34" s="20"/>
      <c r="C34" s="20"/>
      <c r="D34" s="20"/>
      <c r="E34" s="20"/>
      <c r="F34" s="18"/>
      <c r="G34" s="17">
        <f>SUM(G32:G33)</f>
        <v>63</v>
      </c>
      <c r="H34" s="1"/>
      <c r="I34" s="93" t="s">
        <v>47</v>
      </c>
      <c r="J34" s="94"/>
      <c r="K34" s="94"/>
      <c r="L34" s="94"/>
      <c r="M34" s="94"/>
      <c r="N34" s="95"/>
      <c r="O34" s="17">
        <f>SUM(O32:O33)</f>
        <v>63</v>
      </c>
    </row>
    <row r="35" spans="1:15" x14ac:dyDescent="0.25">
      <c r="A35" s="21"/>
      <c r="B35" s="21"/>
      <c r="C35" s="21"/>
      <c r="D35" s="21"/>
      <c r="E35" s="21"/>
      <c r="F35" s="22"/>
      <c r="G35" s="23"/>
      <c r="H35" s="1"/>
      <c r="I35" s="22"/>
      <c r="J35" s="22"/>
      <c r="K35" s="22"/>
      <c r="L35" s="22"/>
      <c r="M35" s="22"/>
      <c r="N35" s="22"/>
      <c r="O35" s="23"/>
    </row>
    <row r="36" spans="1:15" x14ac:dyDescent="0.25">
      <c r="A36" s="16"/>
      <c r="B36" s="16"/>
      <c r="C36" s="16"/>
      <c r="D36" s="16"/>
      <c r="E36" s="16"/>
      <c r="F36" s="16"/>
      <c r="G36" s="16"/>
      <c r="H36" s="1"/>
      <c r="I36" s="16"/>
      <c r="J36" s="16"/>
      <c r="K36" s="16"/>
      <c r="L36" s="1"/>
      <c r="M36" s="19"/>
      <c r="N36" s="19"/>
      <c r="O36" s="19"/>
    </row>
    <row r="37" spans="1:15" x14ac:dyDescent="0.25">
      <c r="A37" s="1" t="s">
        <v>155</v>
      </c>
      <c r="B37" s="1"/>
      <c r="C37" s="1"/>
      <c r="D37" s="1"/>
      <c r="E37" s="1"/>
      <c r="F37" s="1"/>
      <c r="G37" s="1"/>
      <c r="H37" s="1"/>
      <c r="I37" s="1" t="s">
        <v>156</v>
      </c>
      <c r="J37" s="1"/>
      <c r="K37" s="1"/>
      <c r="L37" s="1"/>
      <c r="M37" s="19"/>
      <c r="N37" s="19"/>
      <c r="O37" s="19"/>
    </row>
    <row r="38" spans="1:15" x14ac:dyDescent="0.25">
      <c r="A38" s="91" t="s">
        <v>3</v>
      </c>
      <c r="B38" s="109"/>
      <c r="C38" s="92"/>
      <c r="D38" s="15" t="s">
        <v>4</v>
      </c>
      <c r="E38" s="15" t="s">
        <v>5</v>
      </c>
      <c r="F38" s="15" t="s">
        <v>6</v>
      </c>
      <c r="G38" s="15" t="s">
        <v>7</v>
      </c>
      <c r="H38" s="1"/>
      <c r="I38" s="91" t="s">
        <v>143</v>
      </c>
      <c r="J38" s="109"/>
      <c r="K38" s="92"/>
      <c r="L38" s="15" t="s">
        <v>16</v>
      </c>
      <c r="M38" s="15" t="s">
        <v>48</v>
      </c>
      <c r="N38" s="15" t="s">
        <v>49</v>
      </c>
      <c r="O38" s="15" t="s">
        <v>19</v>
      </c>
    </row>
    <row r="39" spans="1:15" x14ac:dyDescent="0.25">
      <c r="A39" s="17" t="s">
        <v>144</v>
      </c>
      <c r="B39" s="15" t="s">
        <v>93</v>
      </c>
      <c r="C39" s="15" t="s">
        <v>36</v>
      </c>
      <c r="D39" s="17">
        <v>7</v>
      </c>
      <c r="E39" s="17">
        <v>1</v>
      </c>
      <c r="F39" s="17">
        <v>1</v>
      </c>
      <c r="G39" s="17">
        <v>7</v>
      </c>
      <c r="H39" s="1"/>
      <c r="I39" s="17" t="s">
        <v>147</v>
      </c>
      <c r="J39" s="15" t="s">
        <v>93</v>
      </c>
      <c r="K39" s="15" t="s">
        <v>36</v>
      </c>
      <c r="L39" s="17">
        <v>7</v>
      </c>
      <c r="M39" s="17">
        <v>1</v>
      </c>
      <c r="N39" s="17">
        <v>1</v>
      </c>
      <c r="O39" s="17">
        <v>7</v>
      </c>
    </row>
    <row r="40" spans="1:15" x14ac:dyDescent="0.25">
      <c r="A40" s="93" t="s">
        <v>136</v>
      </c>
      <c r="B40" s="94"/>
      <c r="C40" s="94"/>
      <c r="D40" s="94"/>
      <c r="E40" s="94"/>
      <c r="F40" s="95"/>
      <c r="G40" s="17">
        <f>SUM(G39:G39)</f>
        <v>7</v>
      </c>
      <c r="H40" s="1"/>
      <c r="I40" s="93" t="s">
        <v>137</v>
      </c>
      <c r="J40" s="94"/>
      <c r="K40" s="94"/>
      <c r="L40" s="94"/>
      <c r="M40" s="94"/>
      <c r="N40" s="95"/>
      <c r="O40" s="17">
        <f>SUM(O39:O39)</f>
        <v>7</v>
      </c>
    </row>
  </sheetData>
  <mergeCells count="18">
    <mergeCell ref="A38:C38"/>
    <mergeCell ref="I38:K38"/>
    <mergeCell ref="A40:F40"/>
    <mergeCell ref="I40:N40"/>
    <mergeCell ref="A31:C31"/>
    <mergeCell ref="I31:K31"/>
    <mergeCell ref="I34:N34"/>
    <mergeCell ref="A12:C12"/>
    <mergeCell ref="I12:K12"/>
    <mergeCell ref="I14:N14"/>
    <mergeCell ref="I27:N27"/>
    <mergeCell ref="A14:F14"/>
    <mergeCell ref="A27:F27"/>
    <mergeCell ref="A18:C18"/>
    <mergeCell ref="I18:K18"/>
    <mergeCell ref="I21:N21"/>
    <mergeCell ref="A25:C25"/>
    <mergeCell ref="I25:K25"/>
  </mergeCells>
  <pageMargins left="0.7" right="0.7" top="0.75" bottom="0.75" header="0.3" footer="0.3"/>
  <pageSetup paperSize="9" orientation="portrait" r:id="rId1"/>
  <headerFooter>
    <oddFooter xml:space="preserve">&amp;LFirmian2018 - 11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Layout" topLeftCell="A50" zoomScaleNormal="100" workbookViewId="0">
      <selection activeCell="I19" sqref="I19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14062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7" spans="1:15" x14ac:dyDescent="0.25">
      <c r="A7" s="1" t="s">
        <v>160</v>
      </c>
      <c r="B7" s="1"/>
      <c r="C7" s="1"/>
      <c r="D7" s="1"/>
      <c r="E7" s="1"/>
      <c r="F7" s="1"/>
      <c r="G7" s="1"/>
      <c r="H7" s="1"/>
      <c r="I7" s="1" t="s">
        <v>161</v>
      </c>
      <c r="J7" s="1"/>
      <c r="K7" s="1"/>
      <c r="L7" s="1"/>
      <c r="M7" s="19"/>
      <c r="N7" s="19"/>
      <c r="O7" s="19"/>
    </row>
    <row r="8" spans="1:15" x14ac:dyDescent="0.25">
      <c r="A8" s="91" t="s">
        <v>3</v>
      </c>
      <c r="B8" s="109"/>
      <c r="C8" s="92"/>
      <c r="D8" s="15" t="s">
        <v>4</v>
      </c>
      <c r="E8" s="15" t="s">
        <v>5</v>
      </c>
      <c r="F8" s="15" t="s">
        <v>6</v>
      </c>
      <c r="G8" s="15" t="s">
        <v>7</v>
      </c>
      <c r="H8" s="1"/>
      <c r="I8" s="91" t="s">
        <v>143</v>
      </c>
      <c r="J8" s="109"/>
      <c r="K8" s="92"/>
      <c r="L8" s="15" t="s">
        <v>16</v>
      </c>
      <c r="M8" s="15" t="s">
        <v>48</v>
      </c>
      <c r="N8" s="15" t="s">
        <v>49</v>
      </c>
      <c r="O8" s="15" t="s">
        <v>19</v>
      </c>
    </row>
    <row r="9" spans="1:15" x14ac:dyDescent="0.25">
      <c r="A9" s="17" t="s">
        <v>144</v>
      </c>
      <c r="B9" s="15" t="s">
        <v>146</v>
      </c>
      <c r="C9" s="15" t="s">
        <v>8</v>
      </c>
      <c r="D9" s="17">
        <v>7</v>
      </c>
      <c r="E9" s="17">
        <v>2</v>
      </c>
      <c r="F9" s="17">
        <v>6</v>
      </c>
      <c r="G9" s="17">
        <v>42</v>
      </c>
      <c r="H9" s="1"/>
      <c r="I9" s="17" t="s">
        <v>147</v>
      </c>
      <c r="J9" s="15" t="s">
        <v>146</v>
      </c>
      <c r="K9" s="15" t="s">
        <v>8</v>
      </c>
      <c r="L9" s="17">
        <v>7</v>
      </c>
      <c r="M9" s="17">
        <v>2</v>
      </c>
      <c r="N9" s="17">
        <v>6</v>
      </c>
      <c r="O9" s="17">
        <v>42</v>
      </c>
    </row>
    <row r="10" spans="1:15" x14ac:dyDescent="0.25">
      <c r="A10" s="93" t="s">
        <v>136</v>
      </c>
      <c r="B10" s="94"/>
      <c r="C10" s="94"/>
      <c r="D10" s="94"/>
      <c r="E10" s="94"/>
      <c r="F10" s="95"/>
      <c r="G10" s="17">
        <f>SUM(G9:G9)</f>
        <v>42</v>
      </c>
      <c r="H10" s="1"/>
      <c r="I10" s="93" t="s">
        <v>137</v>
      </c>
      <c r="J10" s="94"/>
      <c r="K10" s="94"/>
      <c r="L10" s="94"/>
      <c r="M10" s="94"/>
      <c r="N10" s="95"/>
      <c r="O10" s="17">
        <f>SUM(O9:O9)</f>
        <v>42</v>
      </c>
    </row>
    <row r="12" spans="1:15" x14ac:dyDescent="0.25">
      <c r="A12" s="1" t="s">
        <v>162</v>
      </c>
      <c r="B12" s="1"/>
      <c r="C12" s="1"/>
      <c r="D12" s="1"/>
      <c r="E12" s="1"/>
      <c r="F12" s="1"/>
      <c r="G12" s="1"/>
      <c r="H12" s="1"/>
      <c r="I12" s="1" t="s">
        <v>163</v>
      </c>
      <c r="J12" s="1"/>
      <c r="K12" s="1"/>
      <c r="L12" s="1"/>
      <c r="M12" s="19"/>
      <c r="N12" s="19"/>
      <c r="O12" s="19"/>
    </row>
    <row r="13" spans="1:15" x14ac:dyDescent="0.25">
      <c r="A13" s="83" t="s">
        <v>3</v>
      </c>
      <c r="B13" s="89"/>
      <c r="C13" s="90"/>
      <c r="D13" s="15" t="s">
        <v>4</v>
      </c>
      <c r="E13" s="15" t="s">
        <v>5</v>
      </c>
      <c r="F13" s="15" t="s">
        <v>6</v>
      </c>
      <c r="G13" s="15" t="s">
        <v>7</v>
      </c>
      <c r="H13" s="1"/>
      <c r="I13" s="91" t="s">
        <v>143</v>
      </c>
      <c r="J13" s="109"/>
      <c r="K13" s="92"/>
      <c r="L13" s="15" t="s">
        <v>16</v>
      </c>
      <c r="M13" s="15" t="s">
        <v>48</v>
      </c>
      <c r="N13" s="15" t="s">
        <v>49</v>
      </c>
      <c r="O13" s="15" t="s">
        <v>19</v>
      </c>
    </row>
    <row r="14" spans="1:15" x14ac:dyDescent="0.25">
      <c r="A14" s="57" t="s">
        <v>144</v>
      </c>
      <c r="B14" s="55" t="s">
        <v>8</v>
      </c>
      <c r="C14" s="55" t="s">
        <v>9</v>
      </c>
      <c r="D14" s="17">
        <v>5</v>
      </c>
      <c r="E14" s="17">
        <v>1</v>
      </c>
      <c r="F14" s="17">
        <v>3</v>
      </c>
      <c r="G14" s="17">
        <v>15</v>
      </c>
      <c r="H14" s="1"/>
      <c r="I14" s="17" t="s">
        <v>147</v>
      </c>
      <c r="J14" s="15" t="s">
        <v>8</v>
      </c>
      <c r="K14" s="15" t="s">
        <v>9</v>
      </c>
      <c r="L14" s="17">
        <v>5</v>
      </c>
      <c r="M14" s="17">
        <v>1</v>
      </c>
      <c r="N14" s="17">
        <v>3</v>
      </c>
      <c r="O14" s="17">
        <v>15</v>
      </c>
    </row>
    <row r="15" spans="1:15" x14ac:dyDescent="0.25">
      <c r="A15" s="93" t="s">
        <v>136</v>
      </c>
      <c r="B15" s="94"/>
      <c r="C15" s="94"/>
      <c r="D15" s="94"/>
      <c r="E15" s="94"/>
      <c r="F15" s="95"/>
      <c r="G15" s="17">
        <f>SUM(G14:G14)</f>
        <v>15</v>
      </c>
      <c r="H15" s="1"/>
      <c r="I15" s="93" t="s">
        <v>137</v>
      </c>
      <c r="J15" s="94"/>
      <c r="K15" s="94"/>
      <c r="L15" s="94"/>
      <c r="M15" s="94"/>
      <c r="N15" s="95"/>
      <c r="O15" s="17">
        <f>SUM(O14:O14)</f>
        <v>15</v>
      </c>
    </row>
    <row r="17" spans="1:15" x14ac:dyDescent="0.25">
      <c r="A17" s="1" t="s">
        <v>164</v>
      </c>
      <c r="B17" s="1"/>
      <c r="C17" s="1"/>
      <c r="D17" s="1"/>
      <c r="E17" s="1"/>
      <c r="F17" s="1"/>
      <c r="G17" s="1"/>
      <c r="H17" s="1"/>
      <c r="I17" s="1" t="s">
        <v>165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143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8</v>
      </c>
      <c r="D19" s="17">
        <v>5</v>
      </c>
      <c r="E19" s="17">
        <v>1</v>
      </c>
      <c r="F19" s="17">
        <v>3</v>
      </c>
      <c r="G19" s="17">
        <v>15</v>
      </c>
      <c r="H19" s="1"/>
      <c r="I19" s="17" t="s">
        <v>72</v>
      </c>
      <c r="J19" s="15" t="s">
        <v>146</v>
      </c>
      <c r="K19" s="15" t="s">
        <v>8</v>
      </c>
      <c r="L19" s="17">
        <v>5</v>
      </c>
      <c r="M19" s="17">
        <v>1</v>
      </c>
      <c r="N19" s="17">
        <v>3</v>
      </c>
      <c r="O19" s="17">
        <v>15</v>
      </c>
    </row>
    <row r="20" spans="1:15" x14ac:dyDescent="0.25">
      <c r="A20" s="93" t="s">
        <v>136</v>
      </c>
      <c r="B20" s="94"/>
      <c r="C20" s="94"/>
      <c r="D20" s="94"/>
      <c r="E20" s="94"/>
      <c r="F20" s="95"/>
      <c r="G20" s="17">
        <f>SUM(G19:G19)</f>
        <v>15</v>
      </c>
      <c r="H20" s="1"/>
      <c r="I20" s="93" t="s">
        <v>137</v>
      </c>
      <c r="J20" s="94"/>
      <c r="K20" s="94"/>
      <c r="L20" s="94"/>
      <c r="M20" s="94"/>
      <c r="N20" s="95"/>
      <c r="O20" s="17">
        <f>SUM(O19:O19)</f>
        <v>15</v>
      </c>
    </row>
    <row r="23" spans="1:15" x14ac:dyDescent="0.25">
      <c r="A23" s="93" t="s">
        <v>129</v>
      </c>
      <c r="B23" s="94"/>
      <c r="C23" s="94"/>
      <c r="D23" s="94"/>
      <c r="E23" s="95"/>
      <c r="F23" s="17">
        <v>466</v>
      </c>
      <c r="I23" s="93" t="s">
        <v>47</v>
      </c>
      <c r="J23" s="94"/>
      <c r="K23" s="94"/>
      <c r="L23" s="94"/>
      <c r="M23" s="95"/>
      <c r="N23" s="17">
        <v>466</v>
      </c>
    </row>
    <row r="24" spans="1:15" x14ac:dyDescent="0.25">
      <c r="A24" s="93" t="s">
        <v>130</v>
      </c>
      <c r="B24" s="94"/>
      <c r="C24" s="94"/>
      <c r="D24" s="94"/>
      <c r="E24" s="95"/>
      <c r="F24" s="17">
        <v>24232</v>
      </c>
      <c r="I24" s="93" t="s">
        <v>21</v>
      </c>
      <c r="J24" s="94"/>
      <c r="K24" s="94"/>
      <c r="L24" s="94"/>
      <c r="M24" s="95"/>
      <c r="N24" s="17">
        <v>24232</v>
      </c>
    </row>
    <row r="27" spans="1:15" x14ac:dyDescent="0.25">
      <c r="A27" s="67"/>
      <c r="B27" s="67"/>
    </row>
    <row r="28" spans="1:15" x14ac:dyDescent="0.25">
      <c r="A28" s="67"/>
      <c r="B28" s="67"/>
    </row>
  </sheetData>
  <mergeCells count="16">
    <mergeCell ref="A8:C8"/>
    <mergeCell ref="I8:K8"/>
    <mergeCell ref="A18:C18"/>
    <mergeCell ref="I18:K18"/>
    <mergeCell ref="A20:F20"/>
    <mergeCell ref="I20:N20"/>
    <mergeCell ref="I23:M23"/>
    <mergeCell ref="I24:M24"/>
    <mergeCell ref="A23:E23"/>
    <mergeCell ref="A24:E24"/>
    <mergeCell ref="A10:F10"/>
    <mergeCell ref="I10:N10"/>
    <mergeCell ref="A13:C13"/>
    <mergeCell ref="I13:K13"/>
    <mergeCell ref="A15:F15"/>
    <mergeCell ref="I15:N15"/>
  </mergeCells>
  <pageMargins left="0.7" right="0.7" top="0.75" bottom="0.75" header="0.3" footer="0.3"/>
  <pageSetup paperSize="9" orientation="portrait" r:id="rId1"/>
  <headerFooter>
    <oddFooter xml:space="preserve">&amp;LFirmian2018 - 12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Layout" topLeftCell="A7" zoomScaleNormal="100" workbookViewId="0">
      <selection activeCell="E59" sqref="E59"/>
    </sheetView>
  </sheetViews>
  <sheetFormatPr defaultRowHeight="15" x14ac:dyDescent="0.25"/>
  <cols>
    <col min="1" max="1" width="10.5703125" customWidth="1"/>
    <col min="5" max="5" width="8.8554687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166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169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9</v>
      </c>
      <c r="C13" s="52">
        <v>5</v>
      </c>
      <c r="D13" s="45">
        <v>2</v>
      </c>
      <c r="E13" s="45">
        <v>8</v>
      </c>
      <c r="F13" s="4">
        <v>40</v>
      </c>
      <c r="G13" s="2"/>
      <c r="H13" s="2"/>
      <c r="I13" s="2"/>
      <c r="J13" s="2"/>
    </row>
    <row r="14" spans="1:10" x14ac:dyDescent="0.25">
      <c r="A14" s="50" t="s">
        <v>63</v>
      </c>
      <c r="B14" s="50" t="s">
        <v>99</v>
      </c>
      <c r="C14" s="52">
        <v>5</v>
      </c>
      <c r="D14" s="45">
        <v>1</v>
      </c>
      <c r="E14" s="45">
        <v>4</v>
      </c>
      <c r="F14" s="4">
        <v>20</v>
      </c>
      <c r="G14" s="2"/>
      <c r="H14" s="2"/>
      <c r="I14" s="2"/>
      <c r="J14" s="2"/>
    </row>
    <row r="15" spans="1:10" x14ac:dyDescent="0.25">
      <c r="A15" s="4" t="s">
        <v>36</v>
      </c>
      <c r="B15" s="4" t="s">
        <v>9</v>
      </c>
      <c r="C15" s="45" t="s">
        <v>171</v>
      </c>
      <c r="D15" s="45">
        <v>1</v>
      </c>
      <c r="E15" s="45">
        <v>4</v>
      </c>
      <c r="F15" s="48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48">
        <v>64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3328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167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168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36</v>
      </c>
      <c r="B28" s="50" t="s">
        <v>9</v>
      </c>
      <c r="C28" s="45">
        <v>5</v>
      </c>
      <c r="D28" s="45">
        <v>2</v>
      </c>
      <c r="E28" s="45">
        <v>8</v>
      </c>
      <c r="F28" s="4">
        <v>40</v>
      </c>
      <c r="G28" s="2"/>
      <c r="H28" s="2"/>
      <c r="I28" s="2"/>
      <c r="J28" s="2"/>
    </row>
    <row r="29" spans="1:10" x14ac:dyDescent="0.25">
      <c r="A29" s="4" t="s">
        <v>63</v>
      </c>
      <c r="B29" s="4" t="s">
        <v>99</v>
      </c>
      <c r="C29" s="45">
        <v>5</v>
      </c>
      <c r="D29" s="45">
        <v>1</v>
      </c>
      <c r="E29" s="45">
        <v>4</v>
      </c>
      <c r="F29" s="4">
        <v>20</v>
      </c>
      <c r="G29" s="2"/>
      <c r="H29" s="2"/>
      <c r="I29" s="2"/>
      <c r="J29" s="2"/>
    </row>
    <row r="30" spans="1:10" x14ac:dyDescent="0.25">
      <c r="A30" s="4" t="s">
        <v>36</v>
      </c>
      <c r="B30" s="4" t="s">
        <v>9</v>
      </c>
      <c r="C30" s="45" t="s">
        <v>171</v>
      </c>
      <c r="D30" s="45">
        <v>1</v>
      </c>
      <c r="E30" s="45">
        <v>4</v>
      </c>
      <c r="F30" s="48">
        <v>4</v>
      </c>
      <c r="G30" s="2"/>
      <c r="H30" s="2"/>
      <c r="I30" s="2"/>
      <c r="J30" s="2"/>
    </row>
    <row r="31" spans="1:10" x14ac:dyDescent="0.25">
      <c r="A31" s="80" t="s">
        <v>20</v>
      </c>
      <c r="B31" s="80"/>
      <c r="C31" s="80"/>
      <c r="D31" s="80"/>
      <c r="E31" s="80"/>
      <c r="F31" s="4">
        <f>SUM(F28:F30)</f>
        <v>64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3328</v>
      </c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5" t="s">
        <v>22</v>
      </c>
      <c r="B37" s="6"/>
      <c r="C37" s="6"/>
      <c r="D37" s="6"/>
      <c r="E37" s="7"/>
      <c r="F37" s="5" t="s">
        <v>25</v>
      </c>
      <c r="G37" s="6"/>
      <c r="H37" s="6"/>
      <c r="I37" s="6"/>
      <c r="J37" s="7"/>
    </row>
    <row r="38" spans="1:10" x14ac:dyDescent="0.25">
      <c r="A38" s="8" t="s">
        <v>23</v>
      </c>
      <c r="B38" s="9"/>
      <c r="C38" s="9"/>
      <c r="D38" s="9"/>
      <c r="E38" s="10"/>
      <c r="F38" s="8" t="s">
        <v>26</v>
      </c>
      <c r="G38" s="9"/>
      <c r="H38" s="9"/>
      <c r="I38" s="9"/>
      <c r="J38" s="10"/>
    </row>
    <row r="39" spans="1:10" x14ac:dyDescent="0.25">
      <c r="A39" s="8" t="s">
        <v>24</v>
      </c>
      <c r="B39" s="9"/>
      <c r="C39" s="9"/>
      <c r="D39" s="9"/>
      <c r="E39" s="10"/>
      <c r="F39" s="8" t="s">
        <v>27</v>
      </c>
      <c r="G39" s="9"/>
      <c r="H39" s="9"/>
      <c r="I39" s="9"/>
      <c r="J39" s="10"/>
    </row>
    <row r="40" spans="1:10" x14ac:dyDescent="0.25">
      <c r="A40" s="11" t="s">
        <v>102</v>
      </c>
      <c r="B40" s="12"/>
      <c r="C40" s="12"/>
      <c r="D40" s="12"/>
      <c r="E40" s="13"/>
      <c r="F40" s="11" t="s">
        <v>170</v>
      </c>
      <c r="G40" s="12"/>
      <c r="H40" s="12"/>
      <c r="I40" s="12"/>
      <c r="J40" s="13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>&amp;LFirmian2018 - 13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Layout" topLeftCell="A4" zoomScaleNormal="100" workbookViewId="0">
      <selection activeCell="H11" sqref="H11"/>
    </sheetView>
  </sheetViews>
  <sheetFormatPr defaultRowHeight="15" x14ac:dyDescent="0.25"/>
  <cols>
    <col min="1" max="1" width="10.5703125" customWidth="1"/>
    <col min="9" max="9" width="12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63</v>
      </c>
      <c r="C13" s="52">
        <v>5</v>
      </c>
      <c r="D13" s="52">
        <v>1</v>
      </c>
      <c r="E13" s="52">
        <v>5</v>
      </c>
      <c r="F13" s="50">
        <v>25</v>
      </c>
      <c r="G13" s="2"/>
      <c r="H13" s="2"/>
      <c r="I13" s="2"/>
      <c r="J13" s="2"/>
    </row>
    <row r="14" spans="1:10" x14ac:dyDescent="0.25">
      <c r="A14" s="50" t="s">
        <v>10</v>
      </c>
      <c r="B14" s="50" t="s">
        <v>38</v>
      </c>
      <c r="C14" s="52">
        <v>5</v>
      </c>
      <c r="D14" s="52">
        <v>1</v>
      </c>
      <c r="E14" s="52">
        <v>2</v>
      </c>
      <c r="F14" s="50">
        <v>10</v>
      </c>
      <c r="G14" s="2"/>
      <c r="H14" s="2"/>
      <c r="I14" s="2"/>
      <c r="J14" s="2"/>
    </row>
    <row r="15" spans="1:10" x14ac:dyDescent="0.25">
      <c r="A15" s="82" t="s">
        <v>12</v>
      </c>
      <c r="B15" s="82"/>
      <c r="C15" s="82"/>
      <c r="D15" s="82"/>
      <c r="E15" s="82"/>
      <c r="F15" s="50">
        <f>SUM(F13:F14)</f>
        <v>35</v>
      </c>
      <c r="G15" s="2"/>
      <c r="H15" s="2"/>
      <c r="I15" s="2"/>
      <c r="J15" s="2"/>
    </row>
    <row r="16" spans="1:10" x14ac:dyDescent="0.25">
      <c r="A16" s="51"/>
      <c r="B16" s="51"/>
      <c r="C16" s="51"/>
      <c r="D16" s="51"/>
      <c r="E16" s="51"/>
      <c r="F16" s="51"/>
      <c r="G16" s="2"/>
      <c r="H16" s="2"/>
      <c r="I16" s="2"/>
      <c r="J16" s="2"/>
    </row>
    <row r="17" spans="1:11" x14ac:dyDescent="0.25">
      <c r="A17" s="82" t="s">
        <v>13</v>
      </c>
      <c r="B17" s="82"/>
      <c r="C17" s="82"/>
      <c r="D17" s="82"/>
      <c r="E17" s="82"/>
      <c r="F17" s="50">
        <f>F15*52</f>
        <v>1820</v>
      </c>
      <c r="G17" s="2"/>
      <c r="H17" s="2"/>
      <c r="I17" s="2"/>
      <c r="J17" s="2"/>
    </row>
    <row r="18" spans="1:11" x14ac:dyDescent="0.25">
      <c r="A18" s="51"/>
      <c r="B18" s="51"/>
      <c r="C18" s="51"/>
      <c r="D18" s="51"/>
      <c r="E18" s="51"/>
      <c r="F18" s="51"/>
      <c r="G18" s="2"/>
      <c r="H18" s="2"/>
      <c r="I18" s="2"/>
      <c r="J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25">
      <c r="A22" s="2" t="s">
        <v>82</v>
      </c>
      <c r="B22" s="2"/>
      <c r="C22" s="2"/>
      <c r="D22" s="2"/>
      <c r="E22" s="2"/>
      <c r="F22" s="2"/>
      <c r="G22" s="2"/>
      <c r="H22" s="2"/>
      <c r="I22" s="2"/>
      <c r="J22" s="2"/>
    </row>
    <row r="23" spans="1:11" x14ac:dyDescent="0.25">
      <c r="A23" s="2" t="s">
        <v>113</v>
      </c>
      <c r="B23" s="2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 x14ac:dyDescent="0.25">
      <c r="A26" s="82" t="s">
        <v>15</v>
      </c>
      <c r="B26" s="82"/>
      <c r="C26" s="50" t="s">
        <v>16</v>
      </c>
      <c r="D26" s="50" t="s">
        <v>17</v>
      </c>
      <c r="E26" s="50" t="s">
        <v>18</v>
      </c>
      <c r="F26" s="50" t="s">
        <v>19</v>
      </c>
      <c r="G26" s="51"/>
      <c r="H26" s="2"/>
      <c r="I26" s="2"/>
      <c r="J26" s="2"/>
    </row>
    <row r="27" spans="1:11" x14ac:dyDescent="0.25">
      <c r="A27" s="50" t="s">
        <v>36</v>
      </c>
      <c r="B27" s="50" t="s">
        <v>63</v>
      </c>
      <c r="C27" s="52">
        <v>5</v>
      </c>
      <c r="D27" s="52">
        <v>1</v>
      </c>
      <c r="E27" s="52">
        <v>5</v>
      </c>
      <c r="F27" s="50">
        <v>25</v>
      </c>
      <c r="G27" s="51"/>
      <c r="H27" s="2"/>
      <c r="I27" s="2"/>
      <c r="J27" s="2"/>
    </row>
    <row r="28" spans="1:11" x14ac:dyDescent="0.25">
      <c r="A28" s="50" t="s">
        <v>10</v>
      </c>
      <c r="B28" s="50" t="s">
        <v>38</v>
      </c>
      <c r="C28" s="52">
        <v>5</v>
      </c>
      <c r="D28" s="52">
        <v>1</v>
      </c>
      <c r="E28" s="52">
        <v>2</v>
      </c>
      <c r="F28" s="50">
        <v>10</v>
      </c>
      <c r="G28" s="51"/>
      <c r="H28" s="2"/>
      <c r="I28" s="2"/>
      <c r="J28" s="2"/>
    </row>
    <row r="29" spans="1:11" x14ac:dyDescent="0.25">
      <c r="A29" s="82" t="s">
        <v>20</v>
      </c>
      <c r="B29" s="82"/>
      <c r="C29" s="82"/>
      <c r="D29" s="82"/>
      <c r="E29" s="82"/>
      <c r="F29" s="50">
        <f>SUM(F27:F28)</f>
        <v>35</v>
      </c>
      <c r="G29" s="51"/>
      <c r="H29" s="2"/>
      <c r="I29" s="2"/>
      <c r="J29" s="2"/>
    </row>
    <row r="30" spans="1:11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1" x14ac:dyDescent="0.25">
      <c r="A31" s="82" t="s">
        <v>21</v>
      </c>
      <c r="B31" s="82"/>
      <c r="C31" s="82"/>
      <c r="D31" s="82"/>
      <c r="E31" s="82"/>
      <c r="F31" s="50">
        <f>F29*52</f>
        <v>1820</v>
      </c>
      <c r="G31" s="51"/>
      <c r="H31" s="2"/>
      <c r="I31" s="2"/>
      <c r="J31" s="46"/>
      <c r="K31" s="47"/>
    </row>
    <row r="32" spans="1:11" x14ac:dyDescent="0.25">
      <c r="A32" s="51"/>
      <c r="B32" s="51"/>
      <c r="C32" s="51"/>
      <c r="D32" s="51"/>
      <c r="E32" s="51"/>
      <c r="F32" s="51"/>
      <c r="G32" s="51"/>
      <c r="H32" s="2"/>
      <c r="I32" s="2"/>
      <c r="J32" s="46"/>
      <c r="K32" s="47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46"/>
      <c r="K33" s="47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46"/>
      <c r="K34" s="47"/>
    </row>
    <row r="35" spans="1:11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  <c r="K35" s="47"/>
    </row>
    <row r="36" spans="1:11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  <c r="K36" s="47"/>
    </row>
    <row r="37" spans="1:11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  <c r="K37" s="47"/>
    </row>
    <row r="38" spans="1:11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  <c r="K38" s="47"/>
    </row>
    <row r="39" spans="1:11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  <c r="K39" s="47"/>
    </row>
    <row r="40" spans="1:11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  <c r="K40" s="47"/>
    </row>
    <row r="41" spans="1:11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  <c r="K41" s="47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46"/>
      <c r="K42" s="47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46"/>
      <c r="K43" s="47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46"/>
      <c r="K44" s="47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25" top="0.75" bottom="0.75" header="0.3" footer="0.3"/>
  <pageSetup paperSize="9" orientation="portrait" r:id="rId1"/>
  <headerFooter>
    <oddFooter xml:space="preserve">&amp;L&amp;"Verdana,Normale"&amp;9Firmian2018 - 2 &amp;"-,Normale"&amp;11
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topLeftCell="A4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8.8554687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  <c r="N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  <c r="N4" s="25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4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4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4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4" x14ac:dyDescent="0.25">
      <c r="A9" s="1" t="s">
        <v>83</v>
      </c>
      <c r="B9" s="1"/>
      <c r="C9" s="1"/>
      <c r="D9" s="1"/>
      <c r="E9" s="1"/>
      <c r="F9" s="1"/>
      <c r="G9" s="1"/>
      <c r="H9" s="1" t="s">
        <v>88</v>
      </c>
      <c r="I9" s="1"/>
      <c r="J9" s="1"/>
      <c r="K9" s="19"/>
      <c r="L9" s="19"/>
      <c r="M9" s="19"/>
    </row>
    <row r="10" spans="1:14" x14ac:dyDescent="0.25">
      <c r="A10" s="1" t="s">
        <v>114</v>
      </c>
      <c r="B10" s="1"/>
      <c r="C10" s="1"/>
      <c r="D10" s="1"/>
      <c r="E10" s="1"/>
      <c r="F10" s="1"/>
      <c r="G10" s="1"/>
      <c r="H10" s="1" t="s">
        <v>115</v>
      </c>
      <c r="I10" s="1"/>
      <c r="J10" s="1"/>
      <c r="K10" s="19"/>
      <c r="L10" s="19"/>
      <c r="M10" s="19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9"/>
      <c r="L11" s="19"/>
      <c r="M11" s="19"/>
    </row>
    <row r="12" spans="1:14" x14ac:dyDescent="0.25">
      <c r="A12" s="1" t="s">
        <v>54</v>
      </c>
      <c r="B12" s="1"/>
      <c r="C12" s="1"/>
      <c r="D12" s="1"/>
      <c r="E12" s="1"/>
      <c r="F12" s="1"/>
      <c r="G12" s="1"/>
      <c r="H12" s="1" t="s">
        <v>55</v>
      </c>
      <c r="I12" s="1"/>
      <c r="J12" s="1"/>
      <c r="K12" s="19"/>
      <c r="L12" s="19"/>
      <c r="M12" s="19"/>
    </row>
    <row r="13" spans="1:14" x14ac:dyDescent="0.25">
      <c r="A13" s="53" t="s">
        <v>3</v>
      </c>
      <c r="B13" s="54"/>
      <c r="C13" s="55" t="s">
        <v>4</v>
      </c>
      <c r="D13" s="55" t="s">
        <v>5</v>
      </c>
      <c r="E13" s="55" t="s">
        <v>6</v>
      </c>
      <c r="F13" s="55" t="s">
        <v>7</v>
      </c>
      <c r="G13" s="56"/>
      <c r="H13" s="53" t="s">
        <v>15</v>
      </c>
      <c r="I13" s="54"/>
      <c r="J13" s="55" t="s">
        <v>16</v>
      </c>
      <c r="K13" s="55" t="s">
        <v>48</v>
      </c>
      <c r="L13" s="55" t="s">
        <v>49</v>
      </c>
      <c r="M13" s="55" t="s">
        <v>19</v>
      </c>
    </row>
    <row r="14" spans="1:14" x14ac:dyDescent="0.25">
      <c r="A14" s="55" t="s">
        <v>36</v>
      </c>
      <c r="B14" s="55" t="s">
        <v>100</v>
      </c>
      <c r="C14" s="57">
        <v>5</v>
      </c>
      <c r="D14" s="57">
        <v>1</v>
      </c>
      <c r="E14" s="57">
        <v>4.5</v>
      </c>
      <c r="F14" s="57">
        <v>22.5</v>
      </c>
      <c r="G14" s="56"/>
      <c r="H14" s="55" t="s">
        <v>36</v>
      </c>
      <c r="I14" s="55" t="s">
        <v>100</v>
      </c>
      <c r="J14" s="57">
        <v>5</v>
      </c>
      <c r="K14" s="57">
        <v>1</v>
      </c>
      <c r="L14" s="57">
        <v>4.5</v>
      </c>
      <c r="M14" s="57">
        <v>22.5</v>
      </c>
    </row>
    <row r="15" spans="1:14" x14ac:dyDescent="0.25">
      <c r="A15" s="55" t="s">
        <v>38</v>
      </c>
      <c r="B15" s="55" t="s">
        <v>39</v>
      </c>
      <c r="C15" s="57" t="s">
        <v>174</v>
      </c>
      <c r="D15" s="57">
        <v>1</v>
      </c>
      <c r="E15" s="57">
        <v>2</v>
      </c>
      <c r="F15" s="57">
        <v>2</v>
      </c>
      <c r="G15" s="56"/>
      <c r="H15" s="55" t="s">
        <v>38</v>
      </c>
      <c r="I15" s="55" t="s">
        <v>39</v>
      </c>
      <c r="J15" s="57" t="s">
        <v>50</v>
      </c>
      <c r="K15" s="57">
        <v>1</v>
      </c>
      <c r="L15" s="57">
        <v>2</v>
      </c>
      <c r="M15" s="57">
        <v>2</v>
      </c>
    </row>
    <row r="16" spans="1:14" x14ac:dyDescent="0.25">
      <c r="A16" s="55" t="s">
        <v>41</v>
      </c>
      <c r="B16" s="55" t="s">
        <v>37</v>
      </c>
      <c r="C16" s="57" t="s">
        <v>42</v>
      </c>
      <c r="D16" s="57">
        <v>1</v>
      </c>
      <c r="E16" s="57">
        <v>2</v>
      </c>
      <c r="F16" s="57">
        <v>4</v>
      </c>
      <c r="G16" s="56"/>
      <c r="H16" s="55" t="s">
        <v>41</v>
      </c>
      <c r="I16" s="55" t="s">
        <v>37</v>
      </c>
      <c r="J16" s="57" t="s">
        <v>51</v>
      </c>
      <c r="K16" s="57">
        <v>1</v>
      </c>
      <c r="L16" s="57">
        <v>2</v>
      </c>
      <c r="M16" s="57">
        <v>4</v>
      </c>
    </row>
    <row r="17" spans="1:13" x14ac:dyDescent="0.25">
      <c r="A17" s="55" t="s">
        <v>10</v>
      </c>
      <c r="B17" s="55" t="s">
        <v>38</v>
      </c>
      <c r="C17" s="57" t="s">
        <v>43</v>
      </c>
      <c r="D17" s="57">
        <v>1</v>
      </c>
      <c r="E17" s="57">
        <v>2</v>
      </c>
      <c r="F17" s="57">
        <v>4</v>
      </c>
      <c r="G17" s="56"/>
      <c r="H17" s="55" t="s">
        <v>10</v>
      </c>
      <c r="I17" s="55" t="s">
        <v>38</v>
      </c>
      <c r="J17" s="57" t="s">
        <v>52</v>
      </c>
      <c r="K17" s="57">
        <v>1</v>
      </c>
      <c r="L17" s="57">
        <v>2</v>
      </c>
      <c r="M17" s="57">
        <v>4</v>
      </c>
    </row>
    <row r="18" spans="1:13" x14ac:dyDescent="0.25">
      <c r="A18" s="58" t="s">
        <v>44</v>
      </c>
      <c r="B18" s="58"/>
      <c r="C18" s="58"/>
      <c r="D18" s="58"/>
      <c r="E18" s="57"/>
      <c r="F18" s="57">
        <f>SUM(F14:F17)</f>
        <v>32.5</v>
      </c>
      <c r="G18" s="59"/>
      <c r="H18" s="60" t="s">
        <v>47</v>
      </c>
      <c r="I18" s="61"/>
      <c r="J18" s="61"/>
      <c r="K18" s="61"/>
      <c r="L18" s="54"/>
      <c r="M18" s="57">
        <f>SUM(M14:M17)</f>
        <v>32.5</v>
      </c>
    </row>
    <row r="19" spans="1:13" x14ac:dyDescent="0.25">
      <c r="A19" s="62" t="s">
        <v>46</v>
      </c>
      <c r="B19" s="62"/>
      <c r="C19" s="62"/>
      <c r="D19" s="62"/>
      <c r="E19" s="62"/>
      <c r="F19" s="62"/>
      <c r="G19" s="56"/>
      <c r="H19" s="62" t="s">
        <v>53</v>
      </c>
      <c r="I19" s="62"/>
      <c r="J19" s="56"/>
      <c r="K19" s="63"/>
      <c r="L19" s="63"/>
      <c r="M19" s="63"/>
    </row>
    <row r="20" spans="1:13" x14ac:dyDescent="0.25">
      <c r="A20" s="62" t="s">
        <v>45</v>
      </c>
      <c r="B20" s="62"/>
      <c r="C20" s="56"/>
      <c r="D20" s="56"/>
      <c r="E20" s="56"/>
      <c r="F20" s="56"/>
      <c r="G20" s="62"/>
      <c r="H20" s="62"/>
      <c r="I20" s="62"/>
      <c r="J20" s="56"/>
      <c r="K20" s="63"/>
      <c r="L20" s="63"/>
      <c r="M20" s="63"/>
    </row>
    <row r="21" spans="1:13" x14ac:dyDescent="0.25">
      <c r="A21" s="62"/>
      <c r="B21" s="62"/>
      <c r="C21" s="56"/>
      <c r="D21" s="56"/>
      <c r="E21" s="56"/>
      <c r="F21" s="56"/>
      <c r="G21" s="62"/>
      <c r="H21" s="62"/>
      <c r="I21" s="62"/>
      <c r="J21" s="56"/>
      <c r="K21" s="63"/>
      <c r="L21" s="63"/>
      <c r="M21" s="63"/>
    </row>
    <row r="22" spans="1:13" x14ac:dyDescent="0.25">
      <c r="A22" s="56" t="s">
        <v>56</v>
      </c>
      <c r="B22" s="56"/>
      <c r="C22" s="56"/>
      <c r="D22" s="56"/>
      <c r="E22" s="56"/>
      <c r="F22" s="56"/>
      <c r="G22" s="56"/>
      <c r="H22" s="56" t="s">
        <v>57</v>
      </c>
      <c r="I22" s="56"/>
      <c r="J22" s="56"/>
      <c r="K22" s="63"/>
      <c r="L22" s="63"/>
      <c r="M22" s="63"/>
    </row>
    <row r="23" spans="1:13" x14ac:dyDescent="0.25">
      <c r="A23" s="60" t="s">
        <v>3</v>
      </c>
      <c r="B23" s="64"/>
      <c r="C23" s="55" t="s">
        <v>4</v>
      </c>
      <c r="D23" s="55" t="s">
        <v>5</v>
      </c>
      <c r="E23" s="55" t="s">
        <v>6</v>
      </c>
      <c r="F23" s="55" t="s">
        <v>7</v>
      </c>
      <c r="G23" s="56"/>
      <c r="H23" s="60" t="s">
        <v>15</v>
      </c>
      <c r="I23" s="64"/>
      <c r="J23" s="55" t="s">
        <v>16</v>
      </c>
      <c r="K23" s="55" t="s">
        <v>48</v>
      </c>
      <c r="L23" s="55" t="s">
        <v>49</v>
      </c>
      <c r="M23" s="55" t="s">
        <v>19</v>
      </c>
    </row>
    <row r="24" spans="1:13" x14ac:dyDescent="0.25">
      <c r="A24" s="55" t="s">
        <v>36</v>
      </c>
      <c r="B24" s="55" t="s">
        <v>100</v>
      </c>
      <c r="C24" s="57">
        <v>5</v>
      </c>
      <c r="D24" s="57">
        <v>1</v>
      </c>
      <c r="E24" s="57">
        <v>4.5</v>
      </c>
      <c r="F24" s="57">
        <v>22.5</v>
      </c>
      <c r="G24" s="56"/>
      <c r="H24" s="55" t="s">
        <v>36</v>
      </c>
      <c r="I24" s="55" t="s">
        <v>100</v>
      </c>
      <c r="J24" s="57">
        <v>5</v>
      </c>
      <c r="K24" s="57">
        <v>1</v>
      </c>
      <c r="L24" s="57">
        <v>4.5</v>
      </c>
      <c r="M24" s="57">
        <v>22.5</v>
      </c>
    </row>
    <row r="25" spans="1:13" x14ac:dyDescent="0.25">
      <c r="A25" s="55" t="s">
        <v>10</v>
      </c>
      <c r="B25" s="55" t="s">
        <v>38</v>
      </c>
      <c r="C25" s="57" t="s">
        <v>62</v>
      </c>
      <c r="D25" s="57">
        <v>1</v>
      </c>
      <c r="E25" s="57">
        <v>2</v>
      </c>
      <c r="F25" s="57">
        <v>2</v>
      </c>
      <c r="G25" s="56"/>
      <c r="H25" s="55" t="s">
        <v>10</v>
      </c>
      <c r="I25" s="55" t="s">
        <v>38</v>
      </c>
      <c r="J25" s="57" t="s">
        <v>65</v>
      </c>
      <c r="K25" s="57">
        <v>1</v>
      </c>
      <c r="L25" s="57">
        <v>2</v>
      </c>
      <c r="M25" s="57">
        <v>2</v>
      </c>
    </row>
    <row r="26" spans="1:13" x14ac:dyDescent="0.25">
      <c r="A26" s="55" t="s">
        <v>38</v>
      </c>
      <c r="B26" s="55" t="s">
        <v>39</v>
      </c>
      <c r="C26" s="57" t="s">
        <v>64</v>
      </c>
      <c r="D26" s="57">
        <v>1</v>
      </c>
      <c r="E26" s="57">
        <v>2</v>
      </c>
      <c r="F26" s="57">
        <v>4</v>
      </c>
      <c r="G26" s="56"/>
      <c r="H26" s="55" t="s">
        <v>38</v>
      </c>
      <c r="I26" s="55" t="s">
        <v>39</v>
      </c>
      <c r="J26" s="57" t="s">
        <v>66</v>
      </c>
      <c r="K26" s="57">
        <v>1</v>
      </c>
      <c r="L26" s="57">
        <v>2</v>
      </c>
      <c r="M26" s="57">
        <v>4</v>
      </c>
    </row>
    <row r="27" spans="1:13" x14ac:dyDescent="0.25">
      <c r="A27" s="55" t="s">
        <v>41</v>
      </c>
      <c r="B27" s="55" t="s">
        <v>37</v>
      </c>
      <c r="C27" s="57" t="s">
        <v>43</v>
      </c>
      <c r="D27" s="57">
        <v>1</v>
      </c>
      <c r="E27" s="57">
        <v>2</v>
      </c>
      <c r="F27" s="57">
        <v>4</v>
      </c>
      <c r="G27" s="56"/>
      <c r="H27" s="55" t="s">
        <v>41</v>
      </c>
      <c r="I27" s="55" t="s">
        <v>37</v>
      </c>
      <c r="J27" s="57" t="s">
        <v>52</v>
      </c>
      <c r="K27" s="57">
        <v>1</v>
      </c>
      <c r="L27" s="57">
        <v>2</v>
      </c>
      <c r="M27" s="57">
        <v>4</v>
      </c>
    </row>
    <row r="28" spans="1:13" x14ac:dyDescent="0.25">
      <c r="A28" s="83" t="s">
        <v>44</v>
      </c>
      <c r="B28" s="84"/>
      <c r="C28" s="84"/>
      <c r="D28" s="84"/>
      <c r="E28" s="85"/>
      <c r="F28" s="57">
        <f>SUM(F24:F27)</f>
        <v>32.5</v>
      </c>
      <c r="G28" s="59"/>
      <c r="H28" s="83" t="s">
        <v>47</v>
      </c>
      <c r="I28" s="84"/>
      <c r="J28" s="84"/>
      <c r="K28" s="84"/>
      <c r="L28" s="85"/>
      <c r="M28" s="57">
        <f>SUM(M24:M27)</f>
        <v>32.5</v>
      </c>
    </row>
    <row r="29" spans="1:13" x14ac:dyDescent="0.25">
      <c r="A29" s="65"/>
      <c r="B29" s="65"/>
      <c r="C29" s="65"/>
      <c r="D29" s="65"/>
      <c r="E29" s="66"/>
      <c r="F29" s="66"/>
      <c r="G29" s="56"/>
      <c r="H29" s="66"/>
      <c r="I29" s="66"/>
      <c r="J29" s="66"/>
      <c r="K29" s="66"/>
      <c r="L29" s="66"/>
      <c r="M29" s="66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3" x14ac:dyDescent="0.25">
      <c r="A31" s="56" t="s">
        <v>58</v>
      </c>
      <c r="B31" s="56"/>
      <c r="C31" s="56"/>
      <c r="D31" s="56"/>
      <c r="E31" s="56"/>
      <c r="F31" s="56"/>
      <c r="G31" s="56"/>
      <c r="H31" s="56" t="s">
        <v>59</v>
      </c>
      <c r="I31" s="56"/>
      <c r="J31" s="56"/>
      <c r="K31" s="63"/>
      <c r="L31" s="63"/>
      <c r="M31" s="63"/>
    </row>
    <row r="32" spans="1:13" x14ac:dyDescent="0.25">
      <c r="A32" s="60" t="s">
        <v>3</v>
      </c>
      <c r="B32" s="64"/>
      <c r="C32" s="55" t="s">
        <v>4</v>
      </c>
      <c r="D32" s="55" t="s">
        <v>5</v>
      </c>
      <c r="E32" s="55" t="s">
        <v>6</v>
      </c>
      <c r="F32" s="55" t="s">
        <v>7</v>
      </c>
      <c r="G32" s="56"/>
      <c r="H32" s="60" t="s">
        <v>15</v>
      </c>
      <c r="I32" s="54"/>
      <c r="J32" s="55" t="s">
        <v>16</v>
      </c>
      <c r="K32" s="55" t="s">
        <v>48</v>
      </c>
      <c r="L32" s="55" t="s">
        <v>49</v>
      </c>
      <c r="M32" s="55" t="s">
        <v>19</v>
      </c>
    </row>
    <row r="33" spans="1:13" x14ac:dyDescent="0.25">
      <c r="A33" s="55" t="s">
        <v>36</v>
      </c>
      <c r="B33" s="55" t="s">
        <v>100</v>
      </c>
      <c r="C33" s="57">
        <v>5</v>
      </c>
      <c r="D33" s="57">
        <v>1</v>
      </c>
      <c r="E33" s="57">
        <v>4.5</v>
      </c>
      <c r="F33" s="57">
        <v>22.5</v>
      </c>
      <c r="G33" s="56"/>
      <c r="H33" s="55" t="s">
        <v>36</v>
      </c>
      <c r="I33" s="55" t="s">
        <v>100</v>
      </c>
      <c r="J33" s="57">
        <v>5</v>
      </c>
      <c r="K33" s="57">
        <v>1</v>
      </c>
      <c r="L33" s="57">
        <v>4.5</v>
      </c>
      <c r="M33" s="57">
        <v>22.5</v>
      </c>
    </row>
    <row r="34" spans="1:13" x14ac:dyDescent="0.25">
      <c r="A34" s="55" t="s">
        <v>41</v>
      </c>
      <c r="B34" s="55" t="s">
        <v>37</v>
      </c>
      <c r="C34" s="57" t="s">
        <v>68</v>
      </c>
      <c r="D34" s="57">
        <v>1</v>
      </c>
      <c r="E34" s="57">
        <v>2</v>
      </c>
      <c r="F34" s="57">
        <v>2</v>
      </c>
      <c r="G34" s="56"/>
      <c r="H34" s="55" t="s">
        <v>41</v>
      </c>
      <c r="I34" s="55" t="s">
        <v>37</v>
      </c>
      <c r="J34" s="57" t="s">
        <v>69</v>
      </c>
      <c r="K34" s="57">
        <v>1</v>
      </c>
      <c r="L34" s="57">
        <v>2</v>
      </c>
      <c r="M34" s="57">
        <v>2</v>
      </c>
    </row>
    <row r="35" spans="1:13" x14ac:dyDescent="0.25">
      <c r="A35" s="55" t="s">
        <v>38</v>
      </c>
      <c r="B35" s="55" t="s">
        <v>39</v>
      </c>
      <c r="C35" s="57" t="s">
        <v>67</v>
      </c>
      <c r="D35" s="57">
        <v>1</v>
      </c>
      <c r="E35" s="57">
        <v>2</v>
      </c>
      <c r="F35" s="57">
        <v>4</v>
      </c>
      <c r="G35" s="56"/>
      <c r="H35" s="55" t="s">
        <v>38</v>
      </c>
      <c r="I35" s="55" t="s">
        <v>39</v>
      </c>
      <c r="J35" s="57" t="s">
        <v>70</v>
      </c>
      <c r="K35" s="57">
        <v>1</v>
      </c>
      <c r="L35" s="57">
        <v>2</v>
      </c>
      <c r="M35" s="57">
        <v>4</v>
      </c>
    </row>
    <row r="36" spans="1:13" x14ac:dyDescent="0.25">
      <c r="A36" s="55" t="s">
        <v>10</v>
      </c>
      <c r="B36" s="55" t="s">
        <v>38</v>
      </c>
      <c r="C36" s="57" t="s">
        <v>43</v>
      </c>
      <c r="D36" s="57">
        <v>1</v>
      </c>
      <c r="E36" s="57">
        <v>2</v>
      </c>
      <c r="F36" s="57">
        <v>4</v>
      </c>
      <c r="G36" s="56"/>
      <c r="H36" s="55" t="s">
        <v>10</v>
      </c>
      <c r="I36" s="55" t="s">
        <v>38</v>
      </c>
      <c r="J36" s="57" t="s">
        <v>52</v>
      </c>
      <c r="K36" s="57">
        <v>1</v>
      </c>
      <c r="L36" s="57">
        <v>2</v>
      </c>
      <c r="M36" s="57">
        <v>4</v>
      </c>
    </row>
    <row r="37" spans="1:13" x14ac:dyDescent="0.25">
      <c r="A37" s="83" t="s">
        <v>44</v>
      </c>
      <c r="B37" s="84"/>
      <c r="C37" s="84"/>
      <c r="D37" s="84"/>
      <c r="E37" s="85"/>
      <c r="F37" s="57">
        <f>SUM(F33:F36)</f>
        <v>32.5</v>
      </c>
      <c r="G37" s="59"/>
      <c r="H37" s="83" t="s">
        <v>47</v>
      </c>
      <c r="I37" s="84"/>
      <c r="J37" s="84"/>
      <c r="K37" s="84"/>
      <c r="L37" s="85"/>
      <c r="M37" s="57">
        <f>SUM(M33:M36)</f>
        <v>32.5</v>
      </c>
    </row>
    <row r="38" spans="1:13" x14ac:dyDescent="0.25">
      <c r="A38" s="65"/>
      <c r="B38" s="65"/>
      <c r="C38" s="65"/>
      <c r="D38" s="65"/>
      <c r="E38" s="66"/>
      <c r="F38" s="66"/>
      <c r="G38" s="56"/>
      <c r="H38" s="66"/>
      <c r="I38" s="66"/>
      <c r="J38" s="66"/>
      <c r="K38" s="66"/>
      <c r="L38" s="66"/>
      <c r="M38" s="66"/>
    </row>
    <row r="41" spans="1:13" x14ac:dyDescent="0.25">
      <c r="A41" s="27" t="s">
        <v>22</v>
      </c>
      <c r="B41" s="28"/>
      <c r="C41" s="28"/>
      <c r="D41" s="28"/>
      <c r="E41" s="28"/>
      <c r="F41" s="29"/>
      <c r="G41" s="26"/>
      <c r="H41" s="36" t="s">
        <v>25</v>
      </c>
      <c r="I41" s="37"/>
      <c r="J41" s="37"/>
      <c r="K41" s="37"/>
      <c r="L41" s="37"/>
      <c r="M41" s="38"/>
    </row>
    <row r="42" spans="1:13" x14ac:dyDescent="0.25">
      <c r="A42" s="30" t="s">
        <v>23</v>
      </c>
      <c r="B42" s="31"/>
      <c r="C42" s="31"/>
      <c r="D42" s="31"/>
      <c r="E42" s="31"/>
      <c r="F42" s="32"/>
      <c r="G42" s="26"/>
      <c r="H42" s="39" t="s">
        <v>26</v>
      </c>
      <c r="I42" s="40"/>
      <c r="J42" s="40"/>
      <c r="K42" s="40"/>
      <c r="L42" s="40"/>
      <c r="M42" s="41"/>
    </row>
    <row r="43" spans="1:13" x14ac:dyDescent="0.25">
      <c r="A43" s="30" t="s">
        <v>24</v>
      </c>
      <c r="B43" s="31"/>
      <c r="C43" s="31"/>
      <c r="D43" s="31"/>
      <c r="E43" s="31"/>
      <c r="F43" s="32"/>
      <c r="G43" s="26"/>
      <c r="H43" s="39" t="s">
        <v>27</v>
      </c>
      <c r="I43" s="40"/>
      <c r="J43" s="40"/>
      <c r="K43" s="40"/>
      <c r="L43" s="40"/>
      <c r="M43" s="41"/>
    </row>
    <row r="44" spans="1:13" x14ac:dyDescent="0.25">
      <c r="A44" s="30" t="s">
        <v>29</v>
      </c>
      <c r="B44" s="31"/>
      <c r="C44" s="31"/>
      <c r="D44" s="31"/>
      <c r="E44" s="31"/>
      <c r="F44" s="32"/>
      <c r="G44" s="26"/>
      <c r="H44" s="39" t="s">
        <v>28</v>
      </c>
      <c r="I44" s="40"/>
      <c r="J44" s="40"/>
      <c r="K44" s="40"/>
      <c r="L44" s="40"/>
      <c r="M44" s="41"/>
    </row>
    <row r="45" spans="1:13" x14ac:dyDescent="0.25">
      <c r="A45" s="30" t="s">
        <v>30</v>
      </c>
      <c r="B45" s="31"/>
      <c r="C45" s="31"/>
      <c r="D45" s="31"/>
      <c r="E45" s="31"/>
      <c r="F45" s="32"/>
      <c r="G45" s="26"/>
      <c r="H45" s="39" t="s">
        <v>33</v>
      </c>
      <c r="I45" s="40"/>
      <c r="J45" s="40"/>
      <c r="K45" s="40"/>
      <c r="L45" s="40"/>
      <c r="M45" s="41"/>
    </row>
    <row r="46" spans="1:13" x14ac:dyDescent="0.25">
      <c r="A46" s="30" t="s">
        <v>32</v>
      </c>
      <c r="B46" s="31"/>
      <c r="C46" s="31"/>
      <c r="D46" s="31"/>
      <c r="E46" s="31"/>
      <c r="F46" s="32"/>
      <c r="G46" s="26"/>
      <c r="H46" s="39" t="s">
        <v>34</v>
      </c>
      <c r="I46" s="40"/>
      <c r="J46" s="40"/>
      <c r="K46" s="40"/>
      <c r="L46" s="40"/>
      <c r="M46" s="41"/>
    </row>
    <row r="47" spans="1:13" x14ac:dyDescent="0.25">
      <c r="A47" s="33" t="s">
        <v>31</v>
      </c>
      <c r="B47" s="34"/>
      <c r="C47" s="34"/>
      <c r="D47" s="34"/>
      <c r="E47" s="34"/>
      <c r="F47" s="35"/>
      <c r="G47" s="26"/>
      <c r="H47" s="42" t="s">
        <v>33</v>
      </c>
      <c r="I47" s="43"/>
      <c r="J47" s="43"/>
      <c r="K47" s="43"/>
      <c r="L47" s="43"/>
      <c r="M47" s="44"/>
    </row>
  </sheetData>
  <mergeCells count="4">
    <mergeCell ref="H37:L37"/>
    <mergeCell ref="H28:L28"/>
    <mergeCell ref="A28:E28"/>
    <mergeCell ref="A37:E37"/>
  </mergeCells>
  <pageMargins left="0.7" right="0.7" top="0.75" bottom="0.75" header="0.3" footer="0.3"/>
  <pageSetup paperSize="9" orientation="portrait" r:id="rId1"/>
  <headerFooter>
    <oddFooter xml:space="preserve">&amp;L&amp;"Verdana,Normale"&amp;9Firmian2018 - 3&amp;"-,Normale"&amp;11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Layout" topLeftCell="A24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5"/>
      <c r="L5" s="25"/>
      <c r="M5" s="25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9"/>
      <c r="L6" s="19"/>
      <c r="M6" s="19"/>
    </row>
    <row r="7" spans="1:14" x14ac:dyDescent="0.25">
      <c r="A7" s="56" t="s">
        <v>60</v>
      </c>
      <c r="B7" s="56"/>
      <c r="C7" s="56"/>
      <c r="D7" s="56"/>
      <c r="E7" s="56"/>
      <c r="F7" s="56"/>
      <c r="G7" s="56"/>
      <c r="H7" s="56" t="s">
        <v>61</v>
      </c>
      <c r="I7" s="56"/>
      <c r="J7" s="56"/>
      <c r="K7" s="63"/>
      <c r="L7" s="63"/>
      <c r="M7" s="63"/>
      <c r="N7" s="67"/>
    </row>
    <row r="8" spans="1:14" x14ac:dyDescent="0.25">
      <c r="A8" s="53" t="s">
        <v>3</v>
      </c>
      <c r="B8" s="54"/>
      <c r="C8" s="55" t="s">
        <v>4</v>
      </c>
      <c r="D8" s="55" t="s">
        <v>5</v>
      </c>
      <c r="E8" s="55" t="s">
        <v>6</v>
      </c>
      <c r="F8" s="55" t="s">
        <v>7</v>
      </c>
      <c r="G8" s="56"/>
      <c r="H8" s="53" t="s">
        <v>15</v>
      </c>
      <c r="I8" s="54"/>
      <c r="J8" s="55" t="s">
        <v>16</v>
      </c>
      <c r="K8" s="55" t="s">
        <v>48</v>
      </c>
      <c r="L8" s="55" t="s">
        <v>49</v>
      </c>
      <c r="M8" s="55" t="s">
        <v>19</v>
      </c>
      <c r="N8" s="67"/>
    </row>
    <row r="9" spans="1:14" x14ac:dyDescent="0.25">
      <c r="A9" s="55" t="s">
        <v>36</v>
      </c>
      <c r="B9" s="55" t="s">
        <v>100</v>
      </c>
      <c r="C9" s="57">
        <v>5</v>
      </c>
      <c r="D9" s="57">
        <v>1</v>
      </c>
      <c r="E9" s="57">
        <v>4.5</v>
      </c>
      <c r="F9" s="57">
        <v>22.5</v>
      </c>
      <c r="G9" s="56"/>
      <c r="H9" s="55" t="s">
        <v>36</v>
      </c>
      <c r="I9" s="55" t="s">
        <v>100</v>
      </c>
      <c r="J9" s="57">
        <v>5</v>
      </c>
      <c r="K9" s="57">
        <v>1</v>
      </c>
      <c r="L9" s="57">
        <v>4.5</v>
      </c>
      <c r="M9" s="57">
        <v>22.5</v>
      </c>
      <c r="N9" s="67"/>
    </row>
    <row r="10" spans="1:14" x14ac:dyDescent="0.25">
      <c r="A10" s="55" t="s">
        <v>10</v>
      </c>
      <c r="B10" s="55" t="s">
        <v>38</v>
      </c>
      <c r="C10" s="57" t="s">
        <v>68</v>
      </c>
      <c r="D10" s="57">
        <v>1</v>
      </c>
      <c r="E10" s="57">
        <v>2</v>
      </c>
      <c r="F10" s="57">
        <v>2</v>
      </c>
      <c r="G10" s="56"/>
      <c r="H10" s="55" t="s">
        <v>10</v>
      </c>
      <c r="I10" s="55" t="s">
        <v>38</v>
      </c>
      <c r="J10" s="57" t="s">
        <v>69</v>
      </c>
      <c r="K10" s="57">
        <v>1</v>
      </c>
      <c r="L10" s="57">
        <v>2</v>
      </c>
      <c r="M10" s="57">
        <v>2</v>
      </c>
      <c r="N10" s="67"/>
    </row>
    <row r="11" spans="1:14" x14ac:dyDescent="0.25">
      <c r="A11" s="55" t="s">
        <v>41</v>
      </c>
      <c r="B11" s="55" t="s">
        <v>37</v>
      </c>
      <c r="C11" s="57" t="s">
        <v>71</v>
      </c>
      <c r="D11" s="57">
        <v>1</v>
      </c>
      <c r="E11" s="57">
        <v>2</v>
      </c>
      <c r="F11" s="57">
        <v>4</v>
      </c>
      <c r="G11" s="56"/>
      <c r="H11" s="55" t="s">
        <v>41</v>
      </c>
      <c r="I11" s="55" t="s">
        <v>37</v>
      </c>
      <c r="J11" s="57" t="s">
        <v>73</v>
      </c>
      <c r="K11" s="57">
        <v>1</v>
      </c>
      <c r="L11" s="57">
        <v>2</v>
      </c>
      <c r="M11" s="57">
        <v>4</v>
      </c>
      <c r="N11" s="67"/>
    </row>
    <row r="12" spans="1:14" x14ac:dyDescent="0.25">
      <c r="A12" s="55" t="s">
        <v>38</v>
      </c>
      <c r="B12" s="55" t="s">
        <v>39</v>
      </c>
      <c r="C12" s="57" t="s">
        <v>72</v>
      </c>
      <c r="D12" s="57">
        <v>1</v>
      </c>
      <c r="E12" s="57">
        <v>2</v>
      </c>
      <c r="F12" s="57">
        <v>4</v>
      </c>
      <c r="G12" s="56"/>
      <c r="H12" s="55" t="s">
        <v>38</v>
      </c>
      <c r="I12" s="55" t="s">
        <v>39</v>
      </c>
      <c r="J12" s="57" t="s">
        <v>74</v>
      </c>
      <c r="K12" s="57">
        <v>1</v>
      </c>
      <c r="L12" s="57">
        <v>2</v>
      </c>
      <c r="M12" s="57">
        <v>4</v>
      </c>
      <c r="N12" s="67"/>
    </row>
    <row r="13" spans="1:14" x14ac:dyDescent="0.25">
      <c r="A13" s="58" t="s">
        <v>44</v>
      </c>
      <c r="B13" s="58"/>
      <c r="C13" s="58"/>
      <c r="D13" s="58"/>
      <c r="E13" s="57"/>
      <c r="F13" s="57">
        <f>SUM(F9:F12)</f>
        <v>32.5</v>
      </c>
      <c r="G13" s="59"/>
      <c r="H13" s="83" t="s">
        <v>47</v>
      </c>
      <c r="I13" s="84"/>
      <c r="J13" s="84"/>
      <c r="K13" s="84"/>
      <c r="L13" s="85"/>
      <c r="M13" s="57">
        <f>SUM(M9:M12)</f>
        <v>32.5</v>
      </c>
      <c r="N13" s="67"/>
    </row>
    <row r="14" spans="1:14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63"/>
      <c r="L14" s="63"/>
      <c r="M14" s="63"/>
      <c r="N14" s="67"/>
    </row>
    <row r="15" spans="1:14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x14ac:dyDescent="0.25">
      <c r="A16" s="56" t="s">
        <v>75</v>
      </c>
      <c r="B16" s="56"/>
      <c r="C16" s="56"/>
      <c r="D16" s="56"/>
      <c r="E16" s="56"/>
      <c r="F16" s="56"/>
      <c r="G16" s="56"/>
      <c r="H16" s="56" t="s">
        <v>76</v>
      </c>
      <c r="I16" s="56"/>
      <c r="J16" s="56"/>
      <c r="K16" s="63"/>
      <c r="L16" s="63"/>
      <c r="M16" s="63"/>
      <c r="N16" s="67"/>
    </row>
    <row r="17" spans="1:14" x14ac:dyDescent="0.25">
      <c r="A17" s="83" t="s">
        <v>3</v>
      </c>
      <c r="B17" s="90"/>
      <c r="C17" s="55" t="s">
        <v>4</v>
      </c>
      <c r="D17" s="55" t="s">
        <v>5</v>
      </c>
      <c r="E17" s="55" t="s">
        <v>6</v>
      </c>
      <c r="F17" s="55" t="s">
        <v>7</v>
      </c>
      <c r="G17" s="56"/>
      <c r="H17" s="83" t="s">
        <v>15</v>
      </c>
      <c r="I17" s="90"/>
      <c r="J17" s="55" t="s">
        <v>16</v>
      </c>
      <c r="K17" s="55" t="s">
        <v>48</v>
      </c>
      <c r="L17" s="55" t="s">
        <v>49</v>
      </c>
      <c r="M17" s="55" t="s">
        <v>19</v>
      </c>
      <c r="N17" s="67"/>
    </row>
    <row r="18" spans="1:14" x14ac:dyDescent="0.25">
      <c r="A18" s="55" t="s">
        <v>36</v>
      </c>
      <c r="B18" s="55" t="s">
        <v>100</v>
      </c>
      <c r="C18" s="57">
        <v>5</v>
      </c>
      <c r="D18" s="57">
        <v>1</v>
      </c>
      <c r="E18" s="57">
        <v>4.5</v>
      </c>
      <c r="F18" s="57">
        <v>22.5</v>
      </c>
      <c r="G18" s="56"/>
      <c r="H18" s="55" t="s">
        <v>36</v>
      </c>
      <c r="I18" s="55" t="s">
        <v>100</v>
      </c>
      <c r="J18" s="57">
        <v>5</v>
      </c>
      <c r="K18" s="57">
        <v>1</v>
      </c>
      <c r="L18" s="57">
        <v>4.5</v>
      </c>
      <c r="M18" s="57">
        <v>22.5</v>
      </c>
      <c r="N18" s="67"/>
    </row>
    <row r="19" spans="1:14" x14ac:dyDescent="0.25">
      <c r="A19" s="55" t="s">
        <v>10</v>
      </c>
      <c r="B19" s="55" t="s">
        <v>38</v>
      </c>
      <c r="C19" s="57" t="s">
        <v>68</v>
      </c>
      <c r="D19" s="57">
        <v>1</v>
      </c>
      <c r="E19" s="57">
        <v>2</v>
      </c>
      <c r="F19" s="57">
        <v>2</v>
      </c>
      <c r="G19" s="56"/>
      <c r="H19" s="55" t="s">
        <v>10</v>
      </c>
      <c r="I19" s="55" t="s">
        <v>38</v>
      </c>
      <c r="J19" s="57" t="s">
        <v>69</v>
      </c>
      <c r="K19" s="57">
        <v>1</v>
      </c>
      <c r="L19" s="57">
        <v>2</v>
      </c>
      <c r="M19" s="57">
        <v>2</v>
      </c>
      <c r="N19" s="67"/>
    </row>
    <row r="20" spans="1:14" x14ac:dyDescent="0.25">
      <c r="A20" s="55" t="s">
        <v>41</v>
      </c>
      <c r="B20" s="55" t="s">
        <v>37</v>
      </c>
      <c r="C20" s="57" t="s">
        <v>71</v>
      </c>
      <c r="D20" s="57">
        <v>1</v>
      </c>
      <c r="E20" s="57">
        <v>2</v>
      </c>
      <c r="F20" s="57">
        <v>4</v>
      </c>
      <c r="G20" s="56"/>
      <c r="H20" s="55" t="s">
        <v>41</v>
      </c>
      <c r="I20" s="55" t="s">
        <v>37</v>
      </c>
      <c r="J20" s="57" t="s">
        <v>73</v>
      </c>
      <c r="K20" s="57">
        <v>1</v>
      </c>
      <c r="L20" s="57">
        <v>2</v>
      </c>
      <c r="M20" s="57">
        <v>4</v>
      </c>
      <c r="N20" s="67"/>
    </row>
    <row r="21" spans="1:14" x14ac:dyDescent="0.25">
      <c r="A21" s="55" t="s">
        <v>38</v>
      </c>
      <c r="B21" s="55" t="s">
        <v>39</v>
      </c>
      <c r="C21" s="57" t="s">
        <v>72</v>
      </c>
      <c r="D21" s="57">
        <v>1</v>
      </c>
      <c r="E21" s="57">
        <v>2</v>
      </c>
      <c r="F21" s="57">
        <v>4</v>
      </c>
      <c r="G21" s="56"/>
      <c r="H21" s="55" t="s">
        <v>38</v>
      </c>
      <c r="I21" s="55" t="s">
        <v>39</v>
      </c>
      <c r="J21" s="57" t="s">
        <v>74</v>
      </c>
      <c r="K21" s="57">
        <v>1</v>
      </c>
      <c r="L21" s="57">
        <v>2</v>
      </c>
      <c r="M21" s="57">
        <v>4</v>
      </c>
      <c r="N21" s="67"/>
    </row>
    <row r="22" spans="1:14" x14ac:dyDescent="0.25">
      <c r="A22" s="58" t="s">
        <v>44</v>
      </c>
      <c r="B22" s="58"/>
      <c r="C22" s="58"/>
      <c r="D22" s="58"/>
      <c r="E22" s="57"/>
      <c r="F22" s="57">
        <f>SUM(F18:F21)</f>
        <v>32.5</v>
      </c>
      <c r="G22" s="56"/>
      <c r="H22" s="83" t="s">
        <v>47</v>
      </c>
      <c r="I22" s="89"/>
      <c r="J22" s="89"/>
      <c r="K22" s="89"/>
      <c r="L22" s="90"/>
      <c r="M22" s="57">
        <f>SUM(M18:M21)</f>
        <v>32.5</v>
      </c>
      <c r="N22" s="67"/>
    </row>
    <row r="23" spans="1:14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x14ac:dyDescent="0.25">
      <c r="A25" s="56" t="s">
        <v>78</v>
      </c>
      <c r="B25" s="56"/>
      <c r="C25" s="56"/>
      <c r="D25" s="56"/>
      <c r="E25" s="56"/>
      <c r="F25" s="56"/>
      <c r="G25" s="56"/>
      <c r="H25" s="56" t="s">
        <v>79</v>
      </c>
      <c r="I25" s="56"/>
      <c r="J25" s="56"/>
      <c r="K25" s="63"/>
      <c r="L25" s="63"/>
      <c r="M25" s="63"/>
      <c r="N25" s="67"/>
    </row>
    <row r="26" spans="1:14" x14ac:dyDescent="0.25">
      <c r="A26" s="60" t="s">
        <v>3</v>
      </c>
      <c r="B26" s="64"/>
      <c r="C26" s="55" t="s">
        <v>4</v>
      </c>
      <c r="D26" s="55" t="s">
        <v>5</v>
      </c>
      <c r="E26" s="55" t="s">
        <v>6</v>
      </c>
      <c r="F26" s="55" t="s">
        <v>7</v>
      </c>
      <c r="G26" s="56"/>
      <c r="H26" s="60" t="s">
        <v>15</v>
      </c>
      <c r="I26" s="64"/>
      <c r="J26" s="55" t="s">
        <v>16</v>
      </c>
      <c r="K26" s="55" t="s">
        <v>48</v>
      </c>
      <c r="L26" s="55" t="s">
        <v>49</v>
      </c>
      <c r="M26" s="55" t="s">
        <v>19</v>
      </c>
      <c r="N26" s="67"/>
    </row>
    <row r="27" spans="1:14" x14ac:dyDescent="0.25">
      <c r="A27" s="55" t="s">
        <v>36</v>
      </c>
      <c r="B27" s="55" t="s">
        <v>9</v>
      </c>
      <c r="C27" s="57" t="s">
        <v>176</v>
      </c>
      <c r="D27" s="57">
        <v>2</v>
      </c>
      <c r="E27" s="57">
        <v>4</v>
      </c>
      <c r="F27" s="57">
        <v>8</v>
      </c>
      <c r="G27" s="56"/>
      <c r="H27" s="55" t="s">
        <v>36</v>
      </c>
      <c r="I27" s="55" t="s">
        <v>9</v>
      </c>
      <c r="J27" s="57" t="s">
        <v>101</v>
      </c>
      <c r="K27" s="57">
        <v>2</v>
      </c>
      <c r="L27" s="57">
        <v>4</v>
      </c>
      <c r="M27" s="57">
        <v>8</v>
      </c>
      <c r="N27" s="67"/>
    </row>
    <row r="28" spans="1:14" x14ac:dyDescent="0.25">
      <c r="A28" s="55" t="s">
        <v>36</v>
      </c>
      <c r="B28" s="55" t="s">
        <v>9</v>
      </c>
      <c r="C28" s="57" t="s">
        <v>177</v>
      </c>
      <c r="D28" s="57">
        <v>1</v>
      </c>
      <c r="E28" s="57">
        <v>4</v>
      </c>
      <c r="F28" s="57">
        <v>4</v>
      </c>
      <c r="G28" s="56"/>
      <c r="H28" s="55" t="s">
        <v>36</v>
      </c>
      <c r="I28" s="55" t="s">
        <v>9</v>
      </c>
      <c r="J28" s="57" t="s">
        <v>175</v>
      </c>
      <c r="K28" s="57">
        <v>1</v>
      </c>
      <c r="L28" s="57">
        <v>4</v>
      </c>
      <c r="M28" s="57">
        <v>4</v>
      </c>
      <c r="N28" s="67"/>
    </row>
    <row r="29" spans="1:14" x14ac:dyDescent="0.25">
      <c r="A29" s="58" t="s">
        <v>44</v>
      </c>
      <c r="B29" s="58"/>
      <c r="C29" s="58"/>
      <c r="D29" s="58"/>
      <c r="E29" s="57"/>
      <c r="F29" s="57">
        <f>SUM(F25:F28)</f>
        <v>12</v>
      </c>
      <c r="G29" s="56"/>
      <c r="H29" s="86" t="s">
        <v>47</v>
      </c>
      <c r="I29" s="87"/>
      <c r="J29" s="87"/>
      <c r="K29" s="87"/>
      <c r="L29" s="88"/>
      <c r="M29" s="57">
        <f>SUM(M25:M28)</f>
        <v>12</v>
      </c>
      <c r="N29" s="67"/>
    </row>
    <row r="30" spans="1:14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4" x14ac:dyDescent="0.25">
      <c r="A32" s="83" t="s">
        <v>129</v>
      </c>
      <c r="B32" s="84"/>
      <c r="C32" s="84"/>
      <c r="D32" s="84"/>
      <c r="E32" s="85"/>
      <c r="F32" s="57">
        <v>174.5</v>
      </c>
      <c r="G32" s="56"/>
      <c r="H32" s="83" t="s">
        <v>47</v>
      </c>
      <c r="I32" s="89"/>
      <c r="J32" s="89"/>
      <c r="K32" s="89"/>
      <c r="L32" s="90"/>
      <c r="M32" s="57">
        <v>174.5</v>
      </c>
      <c r="N32" s="67"/>
    </row>
    <row r="33" spans="1:14" x14ac:dyDescent="0.25">
      <c r="A33" s="83" t="s">
        <v>130</v>
      </c>
      <c r="B33" s="89"/>
      <c r="C33" s="89"/>
      <c r="D33" s="89"/>
      <c r="E33" s="90"/>
      <c r="F33" s="57">
        <v>9074</v>
      </c>
      <c r="G33" s="67"/>
      <c r="H33" s="83" t="s">
        <v>21</v>
      </c>
      <c r="I33" s="89"/>
      <c r="J33" s="89"/>
      <c r="K33" s="89"/>
      <c r="L33" s="90"/>
      <c r="M33" s="57">
        <v>9074</v>
      </c>
      <c r="N33" s="67"/>
    </row>
    <row r="34" spans="1:14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x14ac:dyDescent="0.25">
      <c r="A37" s="68" t="s">
        <v>22</v>
      </c>
      <c r="B37" s="69"/>
      <c r="C37" s="69"/>
      <c r="D37" s="69"/>
      <c r="E37" s="69"/>
      <c r="F37" s="70"/>
      <c r="G37" s="71"/>
      <c r="H37" s="72" t="s">
        <v>25</v>
      </c>
      <c r="I37" s="73"/>
      <c r="J37" s="73"/>
      <c r="K37" s="73"/>
      <c r="L37" s="73"/>
      <c r="M37" s="74"/>
      <c r="N37" s="67"/>
    </row>
    <row r="38" spans="1:14" x14ac:dyDescent="0.25">
      <c r="A38" s="30" t="s">
        <v>23</v>
      </c>
      <c r="B38" s="31"/>
      <c r="C38" s="31"/>
      <c r="D38" s="31"/>
      <c r="E38" s="31"/>
      <c r="F38" s="32"/>
      <c r="G38" s="26"/>
      <c r="H38" s="39" t="s">
        <v>26</v>
      </c>
      <c r="I38" s="40"/>
      <c r="J38" s="40"/>
      <c r="K38" s="40"/>
      <c r="L38" s="40"/>
      <c r="M38" s="41"/>
    </row>
    <row r="39" spans="1:14" x14ac:dyDescent="0.25">
      <c r="A39" s="30" t="s">
        <v>24</v>
      </c>
      <c r="B39" s="31"/>
      <c r="C39" s="31"/>
      <c r="D39" s="31"/>
      <c r="E39" s="31"/>
      <c r="F39" s="32"/>
      <c r="G39" s="26"/>
      <c r="H39" s="39" t="s">
        <v>27</v>
      </c>
      <c r="I39" s="40"/>
      <c r="J39" s="40"/>
      <c r="K39" s="40"/>
      <c r="L39" s="40"/>
      <c r="M39" s="41"/>
    </row>
    <row r="40" spans="1:14" x14ac:dyDescent="0.25">
      <c r="A40" s="30" t="s">
        <v>29</v>
      </c>
      <c r="B40" s="31"/>
      <c r="C40" s="31"/>
      <c r="D40" s="31"/>
      <c r="E40" s="31"/>
      <c r="F40" s="32"/>
      <c r="G40" s="26"/>
      <c r="H40" s="39" t="s">
        <v>28</v>
      </c>
      <c r="I40" s="40"/>
      <c r="J40" s="40"/>
      <c r="K40" s="40"/>
      <c r="L40" s="40"/>
      <c r="M40" s="41"/>
    </row>
    <row r="41" spans="1:14" x14ac:dyDescent="0.25">
      <c r="A41" s="30" t="s">
        <v>30</v>
      </c>
      <c r="B41" s="31"/>
      <c r="C41" s="31"/>
      <c r="D41" s="31"/>
      <c r="E41" s="31"/>
      <c r="F41" s="32"/>
      <c r="G41" s="26"/>
      <c r="H41" s="39" t="s">
        <v>33</v>
      </c>
      <c r="I41" s="40"/>
      <c r="J41" s="40"/>
      <c r="K41" s="40"/>
      <c r="L41" s="40"/>
      <c r="M41" s="41"/>
    </row>
    <row r="42" spans="1:14" x14ac:dyDescent="0.25">
      <c r="A42" s="30" t="s">
        <v>32</v>
      </c>
      <c r="B42" s="31"/>
      <c r="C42" s="31"/>
      <c r="D42" s="31"/>
      <c r="E42" s="31"/>
      <c r="F42" s="32"/>
      <c r="G42" s="26"/>
      <c r="H42" s="39" t="s">
        <v>34</v>
      </c>
      <c r="I42" s="40"/>
      <c r="J42" s="40"/>
      <c r="K42" s="40"/>
      <c r="L42" s="40"/>
      <c r="M42" s="41"/>
    </row>
    <row r="43" spans="1:14" x14ac:dyDescent="0.25">
      <c r="A43" s="33" t="s">
        <v>31</v>
      </c>
      <c r="B43" s="34"/>
      <c r="C43" s="34"/>
      <c r="D43" s="34"/>
      <c r="E43" s="34"/>
      <c r="F43" s="35"/>
      <c r="G43" s="26"/>
      <c r="H43" s="42" t="s">
        <v>33</v>
      </c>
      <c r="I43" s="43"/>
      <c r="J43" s="43"/>
      <c r="K43" s="43"/>
      <c r="L43" s="43"/>
      <c r="M43" s="44"/>
    </row>
  </sheetData>
  <mergeCells count="9">
    <mergeCell ref="H13:L13"/>
    <mergeCell ref="A32:E32"/>
    <mergeCell ref="H29:L29"/>
    <mergeCell ref="H33:L33"/>
    <mergeCell ref="H32:L32"/>
    <mergeCell ref="A33:E33"/>
    <mergeCell ref="A17:B17"/>
    <mergeCell ref="H17:I17"/>
    <mergeCell ref="H22:L22"/>
  </mergeCells>
  <pageMargins left="0.25" right="0.25" top="0.75" bottom="0.75" header="0.3" footer="0.3"/>
  <pageSetup paperSize="9" orientation="portrait" r:id="rId1"/>
  <headerFooter>
    <oddFooter xml:space="preserve">&amp;L&amp;"Verdana,Normale"&amp;9
Firmian2018 - 4
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Layout" topLeftCell="A29" zoomScaleNormal="100" workbookViewId="0">
      <selection activeCell="F48" sqref="F48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3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3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3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3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3" x14ac:dyDescent="0.25">
      <c r="A9" s="1" t="s">
        <v>118</v>
      </c>
      <c r="B9" s="1"/>
      <c r="C9" s="1"/>
      <c r="D9" s="1"/>
      <c r="E9" s="1"/>
      <c r="F9" s="1"/>
      <c r="G9" s="1"/>
      <c r="H9" s="1" t="s">
        <v>119</v>
      </c>
      <c r="I9" s="1"/>
      <c r="J9" s="1"/>
      <c r="K9" s="19"/>
      <c r="L9" s="19"/>
      <c r="M9" s="19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9"/>
      <c r="L10" s="19"/>
      <c r="M10" s="19"/>
    </row>
    <row r="11" spans="1:13" x14ac:dyDescent="0.25">
      <c r="A11" s="1" t="s">
        <v>90</v>
      </c>
      <c r="B11" s="1"/>
      <c r="C11" s="1"/>
      <c r="D11" s="1"/>
      <c r="E11" s="1"/>
      <c r="F11" s="1"/>
      <c r="G11" s="1"/>
      <c r="H11" s="1" t="s">
        <v>91</v>
      </c>
      <c r="I11" s="1"/>
      <c r="J11" s="1"/>
      <c r="K11" s="19"/>
      <c r="L11" s="19"/>
      <c r="M11" s="19"/>
    </row>
    <row r="12" spans="1:13" x14ac:dyDescent="0.25">
      <c r="A12" s="91" t="s">
        <v>3</v>
      </c>
      <c r="B12" s="92"/>
      <c r="C12" s="15" t="s">
        <v>4</v>
      </c>
      <c r="D12" s="15" t="s">
        <v>5</v>
      </c>
      <c r="E12" s="15" t="s">
        <v>6</v>
      </c>
      <c r="F12" s="15" t="s">
        <v>7</v>
      </c>
      <c r="G12" s="1"/>
      <c r="H12" s="91" t="s">
        <v>15</v>
      </c>
      <c r="I12" s="92"/>
      <c r="J12" s="15" t="s">
        <v>16</v>
      </c>
      <c r="K12" s="15" t="s">
        <v>48</v>
      </c>
      <c r="L12" s="15" t="s">
        <v>49</v>
      </c>
      <c r="M12" s="15" t="s">
        <v>19</v>
      </c>
    </row>
    <row r="13" spans="1:13" x14ac:dyDescent="0.25">
      <c r="A13" s="55" t="s">
        <v>92</v>
      </c>
      <c r="B13" s="55" t="s">
        <v>92</v>
      </c>
      <c r="C13" s="57">
        <v>7</v>
      </c>
      <c r="D13" s="17">
        <v>1</v>
      </c>
      <c r="E13" s="17">
        <v>24</v>
      </c>
      <c r="F13" s="17">
        <v>168</v>
      </c>
      <c r="G13" s="1"/>
      <c r="H13" s="15" t="s">
        <v>92</v>
      </c>
      <c r="I13" s="15" t="s">
        <v>92</v>
      </c>
      <c r="J13" s="17">
        <v>7</v>
      </c>
      <c r="K13" s="17">
        <v>1</v>
      </c>
      <c r="L13" s="17">
        <v>24</v>
      </c>
      <c r="M13" s="17">
        <v>168</v>
      </c>
    </row>
    <row r="14" spans="1:13" x14ac:dyDescent="0.25">
      <c r="A14" s="55" t="s">
        <v>93</v>
      </c>
      <c r="B14" s="55" t="s">
        <v>94</v>
      </c>
      <c r="C14" s="57">
        <v>7</v>
      </c>
      <c r="D14" s="17">
        <v>1</v>
      </c>
      <c r="E14" s="17">
        <v>13</v>
      </c>
      <c r="F14" s="17">
        <v>91</v>
      </c>
      <c r="G14" s="1"/>
      <c r="H14" s="15" t="s">
        <v>93</v>
      </c>
      <c r="I14" s="15" t="s">
        <v>94</v>
      </c>
      <c r="J14" s="17">
        <v>7</v>
      </c>
      <c r="K14" s="17">
        <v>1</v>
      </c>
      <c r="L14" s="17">
        <v>13</v>
      </c>
      <c r="M14" s="17">
        <v>91</v>
      </c>
    </row>
    <row r="15" spans="1:13" x14ac:dyDescent="0.25">
      <c r="A15" s="20" t="s">
        <v>44</v>
      </c>
      <c r="B15" s="20"/>
      <c r="C15" s="20"/>
      <c r="D15" s="20"/>
      <c r="E15" s="18"/>
      <c r="F15" s="17">
        <f>SUM(F13:F14)</f>
        <v>259</v>
      </c>
      <c r="G15" s="1"/>
      <c r="H15" s="93" t="s">
        <v>47</v>
      </c>
      <c r="I15" s="94"/>
      <c r="J15" s="94"/>
      <c r="K15" s="94"/>
      <c r="L15" s="95"/>
      <c r="M15" s="17">
        <f>SUM(M13:M14)</f>
        <v>259</v>
      </c>
    </row>
    <row r="16" spans="1:13" x14ac:dyDescent="0.25">
      <c r="A16" s="16"/>
      <c r="B16" s="16"/>
      <c r="C16" s="16"/>
      <c r="D16" s="16"/>
      <c r="E16" s="16"/>
      <c r="F16" s="16"/>
      <c r="G16" s="1"/>
      <c r="H16" s="16"/>
      <c r="I16" s="16"/>
      <c r="J16" s="1"/>
      <c r="K16" s="19"/>
      <c r="L16" s="19"/>
      <c r="M16" s="19"/>
    </row>
    <row r="17" spans="1:13" x14ac:dyDescent="0.25">
      <c r="A17" s="16"/>
      <c r="B17" s="16"/>
      <c r="C17" s="1"/>
      <c r="D17" s="1"/>
      <c r="E17" s="1"/>
      <c r="F17" s="1"/>
      <c r="G17" s="16"/>
      <c r="H17" s="16"/>
      <c r="I17" s="16"/>
      <c r="J17" s="1"/>
      <c r="K17" s="19"/>
      <c r="L17" s="19"/>
      <c r="M17" s="19"/>
    </row>
    <row r="18" spans="1:13" x14ac:dyDescent="0.25">
      <c r="A18" s="93" t="s">
        <v>131</v>
      </c>
      <c r="B18" s="94"/>
      <c r="C18" s="94"/>
      <c r="D18" s="94"/>
      <c r="E18" s="95"/>
      <c r="F18" s="17">
        <v>13468</v>
      </c>
      <c r="H18" s="93" t="s">
        <v>21</v>
      </c>
      <c r="I18" s="94"/>
      <c r="J18" s="94"/>
      <c r="K18" s="94"/>
      <c r="L18" s="95"/>
      <c r="M18" s="17">
        <v>13468</v>
      </c>
    </row>
    <row r="20" spans="1:13" x14ac:dyDescent="0.25">
      <c r="A20" t="s">
        <v>75</v>
      </c>
      <c r="H20" t="s">
        <v>76</v>
      </c>
    </row>
    <row r="21" spans="1:13" x14ac:dyDescent="0.25">
      <c r="A21" s="91" t="s">
        <v>3</v>
      </c>
      <c r="B21" s="92"/>
      <c r="C21" s="15" t="s">
        <v>4</v>
      </c>
      <c r="D21" s="15" t="s">
        <v>5</v>
      </c>
      <c r="E21" s="15" t="s">
        <v>6</v>
      </c>
      <c r="F21" s="15" t="s">
        <v>7</v>
      </c>
      <c r="G21" s="1"/>
      <c r="H21" s="91" t="s">
        <v>15</v>
      </c>
      <c r="I21" s="92"/>
      <c r="J21" s="15" t="s">
        <v>16</v>
      </c>
      <c r="K21" s="15" t="s">
        <v>48</v>
      </c>
      <c r="L21" s="15" t="s">
        <v>49</v>
      </c>
      <c r="M21" s="15" t="s">
        <v>19</v>
      </c>
    </row>
    <row r="22" spans="1:13" x14ac:dyDescent="0.25">
      <c r="A22" s="15" t="s">
        <v>92</v>
      </c>
      <c r="B22" s="15" t="s">
        <v>92</v>
      </c>
      <c r="C22" s="17">
        <v>7</v>
      </c>
      <c r="D22" s="17">
        <v>1</v>
      </c>
      <c r="E22" s="17">
        <v>24</v>
      </c>
      <c r="F22" s="17">
        <v>168</v>
      </c>
      <c r="G22" s="1"/>
      <c r="H22" s="15" t="s">
        <v>92</v>
      </c>
      <c r="I22" s="15" t="s">
        <v>92</v>
      </c>
      <c r="J22" s="17">
        <v>7</v>
      </c>
      <c r="K22" s="17">
        <v>1</v>
      </c>
      <c r="L22" s="17">
        <v>24</v>
      </c>
      <c r="M22" s="17">
        <v>168</v>
      </c>
    </row>
    <row r="23" spans="1:13" x14ac:dyDescent="0.25">
      <c r="A23" s="15" t="s">
        <v>93</v>
      </c>
      <c r="B23" s="15" t="s">
        <v>94</v>
      </c>
      <c r="C23" s="17">
        <v>7</v>
      </c>
      <c r="D23" s="17">
        <v>2</v>
      </c>
      <c r="E23" s="17">
        <v>13</v>
      </c>
      <c r="F23" s="17">
        <v>182</v>
      </c>
      <c r="G23" s="1"/>
      <c r="H23" s="15" t="s">
        <v>93</v>
      </c>
      <c r="I23" s="15" t="s">
        <v>94</v>
      </c>
      <c r="J23" s="17">
        <v>7</v>
      </c>
      <c r="K23" s="17">
        <v>2</v>
      </c>
      <c r="L23" s="17">
        <v>13</v>
      </c>
      <c r="M23" s="17">
        <v>182</v>
      </c>
    </row>
    <row r="24" spans="1:13" x14ac:dyDescent="0.25">
      <c r="A24" s="20" t="s">
        <v>44</v>
      </c>
      <c r="B24" s="20"/>
      <c r="C24" s="20"/>
      <c r="D24" s="20"/>
      <c r="E24" s="18"/>
      <c r="F24" s="17">
        <f>SUM(F22:F23)</f>
        <v>350</v>
      </c>
      <c r="G24" s="1"/>
      <c r="H24" s="96" t="s">
        <v>47</v>
      </c>
      <c r="I24" s="97"/>
      <c r="J24" s="97"/>
      <c r="K24" s="97"/>
      <c r="L24" s="98"/>
      <c r="M24" s="17">
        <f>SUM(M22:M23)</f>
        <v>350</v>
      </c>
    </row>
    <row r="25" spans="1:13" x14ac:dyDescent="0.25">
      <c r="A25" s="16"/>
      <c r="B25" s="16"/>
      <c r="C25" s="16"/>
      <c r="D25" s="16"/>
      <c r="E25" s="16"/>
      <c r="F25" s="16"/>
      <c r="G25" s="1"/>
      <c r="H25" s="16"/>
      <c r="I25" s="16"/>
      <c r="J25" s="1"/>
      <c r="K25" s="19"/>
      <c r="L25" s="19"/>
      <c r="M25" s="19"/>
    </row>
    <row r="26" spans="1:13" x14ac:dyDescent="0.25">
      <c r="A26" s="16"/>
      <c r="B26" s="16"/>
      <c r="C26" s="1"/>
      <c r="D26" s="1"/>
      <c r="E26" s="1"/>
      <c r="F26" s="1"/>
      <c r="G26" s="16"/>
      <c r="H26" s="16"/>
      <c r="I26" s="16"/>
      <c r="J26" s="1"/>
      <c r="K26" s="19"/>
      <c r="L26" s="19"/>
      <c r="M26" s="19"/>
    </row>
    <row r="27" spans="1:13" x14ac:dyDescent="0.25">
      <c r="A27" s="83" t="s">
        <v>130</v>
      </c>
      <c r="B27" s="89"/>
      <c r="C27" s="94"/>
      <c r="D27" s="94"/>
      <c r="E27" s="95"/>
      <c r="F27" s="17">
        <v>18200</v>
      </c>
      <c r="H27" s="96" t="s">
        <v>21</v>
      </c>
      <c r="I27" s="97"/>
      <c r="J27" s="97"/>
      <c r="K27" s="97"/>
      <c r="L27" s="98"/>
      <c r="M27" s="17">
        <v>18200</v>
      </c>
    </row>
    <row r="28" spans="1:13" x14ac:dyDescent="0.25">
      <c r="A28" s="67"/>
      <c r="B28" s="67"/>
    </row>
    <row r="29" spans="1:13" x14ac:dyDescent="0.25">
      <c r="A29" s="1" t="s">
        <v>95</v>
      </c>
      <c r="B29" s="1"/>
      <c r="C29" s="1"/>
      <c r="D29" s="1"/>
      <c r="E29" s="1"/>
      <c r="F29" s="1"/>
      <c r="G29" s="1"/>
      <c r="H29" s="1" t="s">
        <v>117</v>
      </c>
      <c r="I29" s="1"/>
      <c r="J29" s="1"/>
      <c r="K29" s="19"/>
      <c r="L29" s="19"/>
      <c r="M29" s="19"/>
    </row>
    <row r="30" spans="1:13" x14ac:dyDescent="0.25">
      <c r="A30" s="1" t="s">
        <v>116</v>
      </c>
      <c r="B30" s="1"/>
      <c r="C30" s="1"/>
      <c r="D30" s="1"/>
      <c r="E30" s="1"/>
      <c r="F30" s="1"/>
      <c r="G30" s="1"/>
      <c r="H30" s="1"/>
      <c r="I30" s="1"/>
      <c r="J30" s="1"/>
      <c r="K30" s="19"/>
      <c r="L30" s="19"/>
      <c r="M30" s="19"/>
    </row>
    <row r="31" spans="1:13" x14ac:dyDescent="0.25">
      <c r="A31" s="1" t="s">
        <v>90</v>
      </c>
      <c r="B31" s="1"/>
      <c r="C31" s="1"/>
      <c r="D31" s="1"/>
      <c r="E31" s="1"/>
      <c r="F31" s="1"/>
      <c r="G31" s="1"/>
      <c r="H31" s="1" t="s">
        <v>91</v>
      </c>
      <c r="I31" s="1"/>
      <c r="J31" s="1"/>
      <c r="K31" s="19"/>
      <c r="L31" s="19"/>
      <c r="M31" s="19"/>
    </row>
    <row r="32" spans="1:13" x14ac:dyDescent="0.25">
      <c r="A32" s="91" t="s">
        <v>3</v>
      </c>
      <c r="B32" s="92"/>
      <c r="C32" s="15" t="s">
        <v>4</v>
      </c>
      <c r="D32" s="15" t="s">
        <v>5</v>
      </c>
      <c r="E32" s="15" t="s">
        <v>6</v>
      </c>
      <c r="F32" s="15" t="s">
        <v>7</v>
      </c>
      <c r="G32" s="1"/>
      <c r="H32" s="91" t="s">
        <v>15</v>
      </c>
      <c r="I32" s="92"/>
      <c r="J32" s="15" t="s">
        <v>16</v>
      </c>
      <c r="K32" s="15" t="s">
        <v>48</v>
      </c>
      <c r="L32" s="15" t="s">
        <v>49</v>
      </c>
      <c r="M32" s="15" t="s">
        <v>19</v>
      </c>
    </row>
    <row r="33" spans="1:13" x14ac:dyDescent="0.25">
      <c r="A33" s="15" t="s">
        <v>92</v>
      </c>
      <c r="B33" s="15" t="s">
        <v>92</v>
      </c>
      <c r="C33" s="17">
        <v>7</v>
      </c>
      <c r="D33" s="17">
        <v>1</v>
      </c>
      <c r="E33" s="17">
        <v>24</v>
      </c>
      <c r="F33" s="17">
        <v>168</v>
      </c>
      <c r="G33" s="1"/>
      <c r="H33" s="15" t="s">
        <v>92</v>
      </c>
      <c r="I33" s="15" t="s">
        <v>92</v>
      </c>
      <c r="J33" s="17">
        <v>7</v>
      </c>
      <c r="K33" s="17">
        <v>1</v>
      </c>
      <c r="L33" s="17">
        <v>24</v>
      </c>
      <c r="M33" s="17">
        <v>168</v>
      </c>
    </row>
    <row r="34" spans="1:13" x14ac:dyDescent="0.25">
      <c r="A34" s="15" t="s">
        <v>93</v>
      </c>
      <c r="B34" s="15" t="s">
        <v>94</v>
      </c>
      <c r="C34" s="17">
        <v>7</v>
      </c>
      <c r="D34" s="17">
        <v>1</v>
      </c>
      <c r="E34" s="17">
        <v>13</v>
      </c>
      <c r="F34" s="17">
        <v>91</v>
      </c>
      <c r="G34" s="1"/>
      <c r="H34" s="15" t="s">
        <v>93</v>
      </c>
      <c r="I34" s="15" t="s">
        <v>94</v>
      </c>
      <c r="J34" s="17">
        <v>7</v>
      </c>
      <c r="K34" s="17">
        <v>1</v>
      </c>
      <c r="L34" s="17">
        <v>13</v>
      </c>
      <c r="M34" s="17">
        <v>91</v>
      </c>
    </row>
    <row r="35" spans="1:13" x14ac:dyDescent="0.25">
      <c r="A35" s="20" t="s">
        <v>44</v>
      </c>
      <c r="B35" s="20"/>
      <c r="C35" s="20"/>
      <c r="D35" s="20"/>
      <c r="E35" s="18"/>
      <c r="F35" s="17">
        <f>SUM(F33:F34)</f>
        <v>259</v>
      </c>
      <c r="G35" s="1"/>
      <c r="H35" s="93" t="s">
        <v>47</v>
      </c>
      <c r="I35" s="94"/>
      <c r="J35" s="94"/>
      <c r="K35" s="94"/>
      <c r="L35" s="95"/>
      <c r="M35" s="17">
        <f>SUM(M33:M34)</f>
        <v>259</v>
      </c>
    </row>
    <row r="36" spans="1:13" x14ac:dyDescent="0.25">
      <c r="A36" s="16"/>
      <c r="B36" s="16"/>
      <c r="C36" s="16"/>
      <c r="D36" s="16"/>
      <c r="E36" s="16"/>
      <c r="F36" s="16"/>
      <c r="G36" s="1"/>
      <c r="H36" s="16"/>
      <c r="I36" s="16"/>
      <c r="J36" s="1"/>
      <c r="K36" s="19"/>
      <c r="L36" s="19"/>
      <c r="M36" s="19"/>
    </row>
    <row r="37" spans="1:13" x14ac:dyDescent="0.25">
      <c r="A37" s="16"/>
      <c r="B37" s="16"/>
      <c r="C37" s="1"/>
      <c r="D37" s="1"/>
      <c r="E37" s="1"/>
      <c r="F37" s="1"/>
      <c r="G37" s="16"/>
      <c r="H37" s="16"/>
      <c r="I37" s="16"/>
      <c r="J37" s="1"/>
      <c r="K37" s="19"/>
      <c r="L37" s="19"/>
      <c r="M37" s="19"/>
    </row>
    <row r="38" spans="1:13" x14ac:dyDescent="0.25">
      <c r="A38" s="93" t="s">
        <v>130</v>
      </c>
      <c r="B38" s="94"/>
      <c r="C38" s="94"/>
      <c r="D38" s="94"/>
      <c r="E38" s="95"/>
      <c r="F38" s="17">
        <v>13468</v>
      </c>
      <c r="H38" s="93" t="s">
        <v>21</v>
      </c>
      <c r="I38" s="94"/>
      <c r="J38" s="94"/>
      <c r="K38" s="94"/>
      <c r="L38" s="95"/>
      <c r="M38" s="17">
        <v>13468</v>
      </c>
    </row>
    <row r="40" spans="1:13" x14ac:dyDescent="0.25">
      <c r="A40" t="s">
        <v>75</v>
      </c>
      <c r="H40" t="s">
        <v>76</v>
      </c>
    </row>
    <row r="41" spans="1:13" x14ac:dyDescent="0.25">
      <c r="A41" s="91" t="s">
        <v>3</v>
      </c>
      <c r="B41" s="92"/>
      <c r="C41" s="15" t="s">
        <v>4</v>
      </c>
      <c r="D41" s="15" t="s">
        <v>5</v>
      </c>
      <c r="E41" s="15" t="s">
        <v>6</v>
      </c>
      <c r="F41" s="15" t="s">
        <v>7</v>
      </c>
      <c r="G41" s="1"/>
      <c r="H41" s="91" t="s">
        <v>15</v>
      </c>
      <c r="I41" s="92"/>
      <c r="J41" s="15" t="s">
        <v>16</v>
      </c>
      <c r="K41" s="15" t="s">
        <v>48</v>
      </c>
      <c r="L41" s="15" t="s">
        <v>49</v>
      </c>
      <c r="M41" s="15" t="s">
        <v>19</v>
      </c>
    </row>
    <row r="42" spans="1:13" x14ac:dyDescent="0.25">
      <c r="A42" s="55" t="s">
        <v>92</v>
      </c>
      <c r="B42" s="55" t="s">
        <v>92</v>
      </c>
      <c r="C42" s="57">
        <v>7</v>
      </c>
      <c r="D42" s="57">
        <v>1</v>
      </c>
      <c r="E42" s="57">
        <v>24</v>
      </c>
      <c r="F42" s="57">
        <v>168</v>
      </c>
      <c r="G42" s="56"/>
      <c r="H42" s="55" t="s">
        <v>92</v>
      </c>
      <c r="I42" s="55" t="s">
        <v>92</v>
      </c>
      <c r="J42" s="57">
        <v>7</v>
      </c>
      <c r="K42" s="57">
        <v>1</v>
      </c>
      <c r="L42" s="57">
        <v>24</v>
      </c>
      <c r="M42" s="57">
        <v>168</v>
      </c>
    </row>
    <row r="43" spans="1:13" x14ac:dyDescent="0.25">
      <c r="A43" s="55" t="s">
        <v>93</v>
      </c>
      <c r="B43" s="55" t="s">
        <v>94</v>
      </c>
      <c r="C43" s="57">
        <v>7</v>
      </c>
      <c r="D43" s="57">
        <v>2</v>
      </c>
      <c r="E43" s="57">
        <v>13</v>
      </c>
      <c r="F43" s="57">
        <v>182</v>
      </c>
      <c r="G43" s="56"/>
      <c r="H43" s="55" t="s">
        <v>93</v>
      </c>
      <c r="I43" s="55" t="s">
        <v>94</v>
      </c>
      <c r="J43" s="57">
        <v>7</v>
      </c>
      <c r="K43" s="57">
        <v>2</v>
      </c>
      <c r="L43" s="57">
        <v>13</v>
      </c>
      <c r="M43" s="57">
        <v>182</v>
      </c>
    </row>
    <row r="44" spans="1:13" x14ac:dyDescent="0.25">
      <c r="A44" s="58" t="s">
        <v>44</v>
      </c>
      <c r="B44" s="58"/>
      <c r="C44" s="58"/>
      <c r="D44" s="58"/>
      <c r="E44" s="57"/>
      <c r="F44" s="57">
        <f>SUM(F42:F43)</f>
        <v>350</v>
      </c>
      <c r="G44" s="56"/>
      <c r="H44" s="83" t="s">
        <v>47</v>
      </c>
      <c r="I44" s="89"/>
      <c r="J44" s="89"/>
      <c r="K44" s="89"/>
      <c r="L44" s="90"/>
      <c r="M44" s="57">
        <f>SUM(M42:M43)</f>
        <v>350</v>
      </c>
    </row>
    <row r="45" spans="1:13" x14ac:dyDescent="0.25">
      <c r="A45" s="62"/>
      <c r="B45" s="62"/>
      <c r="C45" s="62"/>
      <c r="D45" s="62"/>
      <c r="E45" s="62"/>
      <c r="F45" s="62"/>
      <c r="G45" s="56"/>
      <c r="H45" s="62"/>
      <c r="I45" s="62"/>
      <c r="J45" s="56"/>
      <c r="K45" s="63"/>
      <c r="L45" s="63"/>
      <c r="M45" s="63"/>
    </row>
    <row r="46" spans="1:13" x14ac:dyDescent="0.25">
      <c r="A46" s="16"/>
      <c r="B46" s="16"/>
      <c r="C46" s="1"/>
      <c r="D46" s="1"/>
      <c r="E46" s="1"/>
      <c r="F46" s="1"/>
      <c r="G46" s="16"/>
      <c r="H46" s="16"/>
      <c r="I46" s="16"/>
      <c r="J46" s="1"/>
      <c r="K46" s="19"/>
      <c r="L46" s="19"/>
      <c r="M46" s="19"/>
    </row>
    <row r="47" spans="1:13" x14ac:dyDescent="0.25">
      <c r="A47" s="93" t="s">
        <v>130</v>
      </c>
      <c r="B47" s="94"/>
      <c r="C47" s="94"/>
      <c r="D47" s="94"/>
      <c r="E47" s="95"/>
      <c r="F47" s="17">
        <v>18200</v>
      </c>
      <c r="H47" s="93" t="s">
        <v>21</v>
      </c>
      <c r="I47" s="94"/>
      <c r="J47" s="94"/>
      <c r="K47" s="94"/>
      <c r="L47" s="95"/>
      <c r="M47" s="17">
        <v>18200</v>
      </c>
    </row>
  </sheetData>
  <mergeCells count="20">
    <mergeCell ref="A41:B41"/>
    <mergeCell ref="H41:I41"/>
    <mergeCell ref="H44:L44"/>
    <mergeCell ref="A47:E47"/>
    <mergeCell ref="H47:L47"/>
    <mergeCell ref="H12:I12"/>
    <mergeCell ref="H15:L15"/>
    <mergeCell ref="A12:B12"/>
    <mergeCell ref="A38:E38"/>
    <mergeCell ref="H38:L38"/>
    <mergeCell ref="A18:E18"/>
    <mergeCell ref="H18:L18"/>
    <mergeCell ref="A21:B21"/>
    <mergeCell ref="H21:I21"/>
    <mergeCell ref="H24:L24"/>
    <mergeCell ref="A27:E27"/>
    <mergeCell ref="H27:L27"/>
    <mergeCell ref="A32:B32"/>
    <mergeCell ref="H32:I32"/>
    <mergeCell ref="H35:L35"/>
  </mergeCells>
  <pageMargins left="0.25" right="0.25" top="0.75" bottom="0.75" header="0.3" footer="0.3"/>
  <pageSetup paperSize="9" orientation="portrait" r:id="rId1"/>
  <headerFooter>
    <oddFooter xml:space="preserve">&amp;LFirmian2018 - 5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Layout" topLeftCell="A7" zoomScaleNormal="100" workbookViewId="0">
      <selection activeCell="A19" sqref="A19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180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120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97</v>
      </c>
      <c r="C13" s="52">
        <v>5</v>
      </c>
      <c r="D13" s="3">
        <v>3</v>
      </c>
      <c r="E13" s="3">
        <v>3</v>
      </c>
      <c r="F13" s="4">
        <v>45</v>
      </c>
      <c r="G13" s="2"/>
      <c r="H13" s="2"/>
      <c r="I13" s="2"/>
      <c r="J13" s="2"/>
    </row>
    <row r="14" spans="1:10" x14ac:dyDescent="0.25">
      <c r="A14" s="50" t="s">
        <v>98</v>
      </c>
      <c r="B14" s="50" t="s">
        <v>99</v>
      </c>
      <c r="C14" s="52">
        <v>5</v>
      </c>
      <c r="D14" s="14">
        <v>3</v>
      </c>
      <c r="E14" s="14">
        <v>2.5</v>
      </c>
      <c r="F14" s="4">
        <v>37.5</v>
      </c>
      <c r="G14" s="2"/>
      <c r="H14" s="2"/>
      <c r="I14" s="2"/>
      <c r="J14" s="2"/>
    </row>
    <row r="15" spans="1:10" x14ac:dyDescent="0.25">
      <c r="A15" s="4" t="s">
        <v>96</v>
      </c>
      <c r="B15" s="4" t="s">
        <v>100</v>
      </c>
      <c r="C15" s="14" t="s">
        <v>101</v>
      </c>
      <c r="D15" s="14">
        <v>1</v>
      </c>
      <c r="E15" s="14">
        <v>4</v>
      </c>
      <c r="F15" s="4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50">
        <f>SUM(F13:F15)</f>
        <v>86.5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4498</v>
      </c>
      <c r="G18" s="2"/>
      <c r="H18" s="2"/>
      <c r="I18" s="2"/>
      <c r="J18" s="2"/>
    </row>
    <row r="19" spans="1:10" x14ac:dyDescent="0.25">
      <c r="A19" s="51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181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121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96</v>
      </c>
      <c r="B28" s="50" t="s">
        <v>97</v>
      </c>
      <c r="C28" s="14">
        <v>5</v>
      </c>
      <c r="D28" s="14">
        <v>3</v>
      </c>
      <c r="E28" s="14">
        <v>3</v>
      </c>
      <c r="F28" s="4">
        <v>45</v>
      </c>
      <c r="G28" s="2"/>
      <c r="H28" s="2"/>
      <c r="I28" s="2"/>
      <c r="J28" s="2"/>
    </row>
    <row r="29" spans="1:10" x14ac:dyDescent="0.25">
      <c r="A29" s="4" t="s">
        <v>98</v>
      </c>
      <c r="B29" s="4" t="s">
        <v>99</v>
      </c>
      <c r="C29" s="14">
        <v>5</v>
      </c>
      <c r="D29" s="14">
        <v>3</v>
      </c>
      <c r="E29" s="14">
        <v>2.5</v>
      </c>
      <c r="F29" s="4">
        <v>37.5</v>
      </c>
      <c r="G29" s="2"/>
      <c r="H29" s="2"/>
      <c r="I29" s="2"/>
      <c r="J29" s="2"/>
    </row>
    <row r="30" spans="1:10" x14ac:dyDescent="0.25">
      <c r="A30" s="4" t="s">
        <v>96</v>
      </c>
      <c r="B30" s="4" t="s">
        <v>100</v>
      </c>
      <c r="C30" s="14" t="s">
        <v>101</v>
      </c>
      <c r="D30" s="14">
        <v>1</v>
      </c>
      <c r="E30" s="14">
        <v>4</v>
      </c>
      <c r="F30" s="4">
        <v>4</v>
      </c>
      <c r="G30" s="2"/>
      <c r="H30" s="2"/>
      <c r="I30" s="2"/>
      <c r="J30" s="2"/>
    </row>
    <row r="31" spans="1:10" x14ac:dyDescent="0.25">
      <c r="A31" s="99" t="s">
        <v>20</v>
      </c>
      <c r="B31" s="100"/>
      <c r="C31" s="100"/>
      <c r="D31" s="100"/>
      <c r="E31" s="101"/>
      <c r="F31" s="50">
        <f>SUM(F28:F30)</f>
        <v>86.5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4498</v>
      </c>
      <c r="G33" s="2"/>
      <c r="H33" s="2"/>
      <c r="I33" s="2"/>
      <c r="J33" s="2"/>
    </row>
    <row r="34" spans="1:10" x14ac:dyDescent="0.25">
      <c r="A34" s="51" t="s">
        <v>103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5" t="s">
        <v>22</v>
      </c>
      <c r="B39" s="6"/>
      <c r="C39" s="6"/>
      <c r="D39" s="6"/>
      <c r="E39" s="7"/>
      <c r="F39" s="5" t="s">
        <v>25</v>
      </c>
      <c r="G39" s="6"/>
      <c r="H39" s="6"/>
      <c r="I39" s="6"/>
      <c r="J39" s="7"/>
    </row>
    <row r="40" spans="1:10" x14ac:dyDescent="0.25">
      <c r="A40" s="8" t="s">
        <v>23</v>
      </c>
      <c r="B40" s="9"/>
      <c r="C40" s="9"/>
      <c r="D40" s="9"/>
      <c r="E40" s="10"/>
      <c r="F40" s="8" t="s">
        <v>26</v>
      </c>
      <c r="G40" s="9"/>
      <c r="H40" s="9"/>
      <c r="I40" s="9"/>
      <c r="J40" s="10"/>
    </row>
    <row r="41" spans="1:10" x14ac:dyDescent="0.25">
      <c r="A41" s="8" t="s">
        <v>24</v>
      </c>
      <c r="B41" s="9"/>
      <c r="C41" s="9"/>
      <c r="D41" s="9"/>
      <c r="E41" s="10"/>
      <c r="F41" s="8" t="s">
        <v>27</v>
      </c>
      <c r="G41" s="9"/>
      <c r="H41" s="9"/>
      <c r="I41" s="9"/>
      <c r="J41" s="10"/>
    </row>
    <row r="42" spans="1:10" x14ac:dyDescent="0.25">
      <c r="A42" s="11" t="s">
        <v>172</v>
      </c>
      <c r="B42" s="12"/>
      <c r="C42" s="12"/>
      <c r="D42" s="12"/>
      <c r="E42" s="13"/>
      <c r="F42" s="11" t="s">
        <v>173</v>
      </c>
      <c r="G42" s="12"/>
      <c r="H42" s="12"/>
      <c r="I42" s="12"/>
      <c r="J42" s="13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 xml:space="preserve">&amp;L&amp;"Verdana,Normale"&amp;9Firmian2018 - 6&amp;"-,Normale"&amp;11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Layout" topLeftCell="A18" zoomScaleNormal="100" workbookViewId="0">
      <selection activeCell="G34" sqref="G3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104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81" t="s">
        <v>3</v>
      </c>
      <c r="B10" s="81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96</v>
      </c>
      <c r="B11" s="4" t="s">
        <v>9</v>
      </c>
      <c r="C11" s="14">
        <v>5</v>
      </c>
      <c r="D11" s="14">
        <v>2</v>
      </c>
      <c r="E11" s="14">
        <v>3.5</v>
      </c>
      <c r="F11" s="4">
        <v>35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14">
        <v>5</v>
      </c>
      <c r="D12" s="14">
        <v>2</v>
      </c>
      <c r="E12" s="14">
        <v>2</v>
      </c>
      <c r="F12" s="4">
        <v>20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100</v>
      </c>
      <c r="C13" s="52" t="s">
        <v>101</v>
      </c>
      <c r="D13" s="14">
        <v>1</v>
      </c>
      <c r="E13" s="14">
        <v>4</v>
      </c>
      <c r="F13" s="4">
        <v>4</v>
      </c>
      <c r="G13" s="2"/>
      <c r="H13" s="2"/>
      <c r="I13" s="2"/>
      <c r="J13" s="2"/>
    </row>
    <row r="14" spans="1:10" x14ac:dyDescent="0.25">
      <c r="A14" s="82" t="s">
        <v>12</v>
      </c>
      <c r="B14" s="82"/>
      <c r="C14" s="82"/>
      <c r="D14" s="80"/>
      <c r="E14" s="80"/>
      <c r="F14" s="4">
        <f>SUM(F11:F13)</f>
        <v>59</v>
      </c>
      <c r="G14" s="2"/>
      <c r="H14" s="2"/>
      <c r="I14" s="2"/>
      <c r="J14" s="2"/>
    </row>
    <row r="15" spans="1:10" x14ac:dyDescent="0.25">
      <c r="A15" s="80" t="s">
        <v>13</v>
      </c>
      <c r="B15" s="80"/>
      <c r="C15" s="80"/>
      <c r="D15" s="80"/>
      <c r="E15" s="80"/>
      <c r="F15" s="4">
        <f>F14*52</f>
        <v>3068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 t="s">
        <v>105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81" t="s">
        <v>15</v>
      </c>
      <c r="B21" s="81"/>
      <c r="C21" s="4" t="s">
        <v>16</v>
      </c>
      <c r="D21" s="4" t="s">
        <v>17</v>
      </c>
      <c r="E21" s="4" t="s">
        <v>18</v>
      </c>
      <c r="F21" s="4" t="s">
        <v>19</v>
      </c>
      <c r="G21" s="2"/>
      <c r="H21" s="2"/>
      <c r="I21" s="2"/>
      <c r="J21" s="2"/>
    </row>
    <row r="22" spans="1:10" x14ac:dyDescent="0.25">
      <c r="A22" s="4" t="s">
        <v>96</v>
      </c>
      <c r="B22" s="4" t="s">
        <v>9</v>
      </c>
      <c r="C22" s="14">
        <v>5</v>
      </c>
      <c r="D22" s="14">
        <v>2</v>
      </c>
      <c r="E22" s="14">
        <v>3.5</v>
      </c>
      <c r="F22" s="4">
        <v>35</v>
      </c>
      <c r="G22" s="2"/>
      <c r="H22" s="2"/>
      <c r="I22" s="2"/>
      <c r="J22" s="2"/>
    </row>
    <row r="23" spans="1:10" x14ac:dyDescent="0.25">
      <c r="A23" s="4" t="s">
        <v>38</v>
      </c>
      <c r="B23" s="4" t="s">
        <v>39</v>
      </c>
      <c r="C23" s="14">
        <v>5</v>
      </c>
      <c r="D23" s="14">
        <v>2</v>
      </c>
      <c r="E23" s="14">
        <v>2</v>
      </c>
      <c r="F23" s="4">
        <v>20</v>
      </c>
      <c r="G23" s="2"/>
      <c r="H23" s="2"/>
      <c r="I23" s="2"/>
      <c r="J23" s="2"/>
    </row>
    <row r="24" spans="1:10" x14ac:dyDescent="0.25">
      <c r="A24" s="4" t="s">
        <v>96</v>
      </c>
      <c r="B24" s="4" t="s">
        <v>100</v>
      </c>
      <c r="C24" s="14" t="s">
        <v>101</v>
      </c>
      <c r="D24" s="14">
        <v>1</v>
      </c>
      <c r="E24" s="14">
        <v>4</v>
      </c>
      <c r="F24" s="4">
        <v>4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SUM(F22:F24)</f>
        <v>59</v>
      </c>
      <c r="G25" s="2"/>
      <c r="H25" s="2"/>
      <c r="I25" s="2"/>
      <c r="J25" s="2"/>
    </row>
    <row r="26" spans="1:10" x14ac:dyDescent="0.25">
      <c r="A26" s="80" t="s">
        <v>21</v>
      </c>
      <c r="B26" s="80"/>
      <c r="C26" s="80"/>
      <c r="D26" s="80"/>
      <c r="E26" s="80"/>
      <c r="F26" s="4">
        <f>F25*52</f>
        <v>3068</v>
      </c>
      <c r="G26" s="2"/>
      <c r="H26" s="2"/>
      <c r="I26" s="2"/>
      <c r="J26" s="2"/>
    </row>
    <row r="27" spans="1:10" x14ac:dyDescent="0.25">
      <c r="A27" s="51" t="s">
        <v>103</v>
      </c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106</v>
      </c>
      <c r="B29" s="2"/>
      <c r="C29" s="2"/>
      <c r="D29" s="2"/>
      <c r="E29" s="2"/>
      <c r="F29" s="2"/>
      <c r="G29" s="1"/>
      <c r="H29" s="1"/>
      <c r="I29" s="1"/>
      <c r="J29" s="1"/>
    </row>
    <row r="30" spans="1:10" x14ac:dyDescent="0.25">
      <c r="A30" s="2" t="s">
        <v>2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81" t="s">
        <v>3</v>
      </c>
      <c r="B32" s="81"/>
      <c r="C32" s="4" t="s">
        <v>4</v>
      </c>
      <c r="D32" s="4" t="s">
        <v>5</v>
      </c>
      <c r="E32" s="4" t="s">
        <v>6</v>
      </c>
      <c r="F32" s="4" t="s">
        <v>7</v>
      </c>
      <c r="G32" s="2"/>
      <c r="H32" s="2"/>
      <c r="I32" s="2"/>
      <c r="J32" s="2"/>
    </row>
    <row r="33" spans="1:10" x14ac:dyDescent="0.25">
      <c r="A33" s="4" t="s">
        <v>107</v>
      </c>
      <c r="B33" s="4" t="s">
        <v>100</v>
      </c>
      <c r="C33" s="14">
        <v>5</v>
      </c>
      <c r="D33" s="14">
        <v>1</v>
      </c>
      <c r="E33" s="14">
        <v>5</v>
      </c>
      <c r="F33" s="50">
        <v>25</v>
      </c>
      <c r="G33" s="2"/>
      <c r="H33" s="2"/>
      <c r="I33" s="2"/>
      <c r="J33" s="2"/>
    </row>
    <row r="34" spans="1:10" x14ac:dyDescent="0.25">
      <c r="A34" s="80" t="s">
        <v>12</v>
      </c>
      <c r="B34" s="80"/>
      <c r="C34" s="80"/>
      <c r="D34" s="80"/>
      <c r="E34" s="80"/>
      <c r="F34" s="50">
        <f>SUM(F33:F33)</f>
        <v>25</v>
      </c>
      <c r="G34" s="2"/>
      <c r="H34" s="2"/>
      <c r="I34" s="2"/>
      <c r="J34" s="2"/>
    </row>
    <row r="35" spans="1:10" x14ac:dyDescent="0.25">
      <c r="A35" s="80" t="s">
        <v>13</v>
      </c>
      <c r="B35" s="80"/>
      <c r="C35" s="80"/>
      <c r="D35" s="80"/>
      <c r="E35" s="80"/>
      <c r="F35" s="50">
        <f>F34*52</f>
        <v>1300</v>
      </c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51"/>
      <c r="G36" s="2"/>
      <c r="H36" s="2"/>
      <c r="I36" s="2"/>
      <c r="J36" s="2"/>
    </row>
    <row r="37" spans="1:10" x14ac:dyDescent="0.25">
      <c r="A37" s="2" t="s">
        <v>108</v>
      </c>
      <c r="B37" s="2"/>
      <c r="C37" s="2"/>
      <c r="D37" s="2"/>
      <c r="E37" s="2"/>
      <c r="F37" s="51"/>
      <c r="G37" s="2"/>
      <c r="H37" s="2"/>
      <c r="I37" s="2"/>
      <c r="J37" s="2"/>
    </row>
    <row r="38" spans="1:10" x14ac:dyDescent="0.25">
      <c r="A38" s="2" t="s">
        <v>14</v>
      </c>
      <c r="B38" s="2"/>
      <c r="C38" s="2"/>
      <c r="D38" s="2"/>
      <c r="E38" s="2"/>
      <c r="F38" s="51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51"/>
    </row>
    <row r="40" spans="1:10" x14ac:dyDescent="0.25">
      <c r="A40" s="81" t="s">
        <v>15</v>
      </c>
      <c r="B40" s="81"/>
      <c r="C40" s="4" t="s">
        <v>16</v>
      </c>
      <c r="D40" s="4" t="s">
        <v>17</v>
      </c>
      <c r="E40" s="4" t="s">
        <v>18</v>
      </c>
      <c r="F40" s="50" t="s">
        <v>19</v>
      </c>
    </row>
    <row r="41" spans="1:10" x14ac:dyDescent="0.25">
      <c r="A41" s="4" t="s">
        <v>107</v>
      </c>
      <c r="B41" s="4" t="s">
        <v>100</v>
      </c>
      <c r="C41" s="14">
        <v>5</v>
      </c>
      <c r="D41" s="14">
        <v>1</v>
      </c>
      <c r="E41" s="14">
        <v>5</v>
      </c>
      <c r="F41" s="50">
        <v>25</v>
      </c>
    </row>
    <row r="42" spans="1:10" x14ac:dyDescent="0.25">
      <c r="A42" s="99" t="s">
        <v>20</v>
      </c>
      <c r="B42" s="100"/>
      <c r="C42" s="100"/>
      <c r="D42" s="100"/>
      <c r="E42" s="101"/>
      <c r="F42" s="50">
        <f>SUM(F41:F41)</f>
        <v>25</v>
      </c>
    </row>
    <row r="43" spans="1:10" x14ac:dyDescent="0.25">
      <c r="A43" s="80" t="s">
        <v>21</v>
      </c>
      <c r="B43" s="80"/>
      <c r="C43" s="80"/>
      <c r="D43" s="80"/>
      <c r="E43" s="80"/>
      <c r="F43" s="50">
        <f>F42*52</f>
        <v>1300</v>
      </c>
    </row>
    <row r="44" spans="1:10" x14ac:dyDescent="0.25">
      <c r="A44" s="2"/>
      <c r="B44" s="2"/>
      <c r="C44" s="2"/>
      <c r="D44" s="2"/>
      <c r="E44" s="2"/>
      <c r="F44" s="2"/>
    </row>
    <row r="45" spans="1:10" x14ac:dyDescent="0.25">
      <c r="A45" s="5" t="s">
        <v>22</v>
      </c>
      <c r="B45" s="6"/>
      <c r="C45" s="6"/>
      <c r="D45" s="6"/>
      <c r="E45" s="7"/>
      <c r="F45" s="5" t="s">
        <v>25</v>
      </c>
      <c r="G45" s="6"/>
      <c r="H45" s="6"/>
      <c r="I45" s="6"/>
      <c r="J45" s="7"/>
    </row>
    <row r="46" spans="1:10" x14ac:dyDescent="0.25">
      <c r="A46" s="8" t="s">
        <v>23</v>
      </c>
      <c r="B46" s="9"/>
      <c r="C46" s="9"/>
      <c r="D46" s="9"/>
      <c r="E46" s="10"/>
      <c r="F46" s="8" t="s">
        <v>26</v>
      </c>
      <c r="G46" s="9"/>
      <c r="H46" s="9"/>
      <c r="I46" s="9"/>
      <c r="J46" s="10"/>
    </row>
    <row r="47" spans="1:10" x14ac:dyDescent="0.25">
      <c r="A47" s="8" t="s">
        <v>24</v>
      </c>
      <c r="B47" s="9"/>
      <c r="C47" s="9"/>
      <c r="D47" s="9"/>
      <c r="E47" s="10"/>
      <c r="F47" s="8" t="s">
        <v>27</v>
      </c>
      <c r="G47" s="9"/>
      <c r="H47" s="9"/>
      <c r="I47" s="9"/>
      <c r="J47" s="10"/>
    </row>
    <row r="48" spans="1:10" x14ac:dyDescent="0.25">
      <c r="A48" s="11"/>
      <c r="B48" s="12"/>
      <c r="C48" s="12"/>
      <c r="D48" s="12"/>
      <c r="E48" s="13"/>
      <c r="F48" s="11"/>
      <c r="G48" s="12"/>
      <c r="H48" s="12"/>
      <c r="I48" s="12"/>
      <c r="J48" s="13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</sheetData>
  <mergeCells count="12">
    <mergeCell ref="A43:E43"/>
    <mergeCell ref="A10:B10"/>
    <mergeCell ref="A14:E14"/>
    <mergeCell ref="A15:E15"/>
    <mergeCell ref="A21:B21"/>
    <mergeCell ref="A25:E25"/>
    <mergeCell ref="A26:E26"/>
    <mergeCell ref="A32:B32"/>
    <mergeCell ref="A34:E34"/>
    <mergeCell ref="A35:E35"/>
    <mergeCell ref="A40:B40"/>
    <mergeCell ref="A42:E42"/>
  </mergeCells>
  <pageMargins left="0.25" right="0.25" top="0.75" bottom="0.75" header="0.3" footer="0.3"/>
  <pageSetup paperSize="9" orientation="portrait" r:id="rId1"/>
  <headerFooter>
    <oddFooter xml:space="preserve">&amp;LFirmian2018 - 7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topLeftCell="A9" zoomScaleNormal="100" workbookViewId="0">
      <selection activeCell="A26" sqref="A26:E26"/>
    </sheetView>
  </sheetViews>
  <sheetFormatPr defaultRowHeight="15" x14ac:dyDescent="0.25"/>
  <cols>
    <col min="9" max="9" width="14.42578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182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03" t="s">
        <v>3</v>
      </c>
      <c r="B10" s="104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36</v>
      </c>
      <c r="B11" s="4" t="s">
        <v>97</v>
      </c>
      <c r="C11" s="76">
        <v>5</v>
      </c>
      <c r="D11" s="76">
        <v>1</v>
      </c>
      <c r="E11" s="76">
        <v>3.5</v>
      </c>
      <c r="F11" s="4">
        <f>E11*C11</f>
        <v>17.5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76">
        <v>5</v>
      </c>
      <c r="D12" s="76">
        <v>1</v>
      </c>
      <c r="E12" s="76">
        <v>2</v>
      </c>
      <c r="F12" s="4">
        <f>E12*C12</f>
        <v>10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100</v>
      </c>
      <c r="C13" s="77" t="s">
        <v>101</v>
      </c>
      <c r="D13" s="76">
        <v>1</v>
      </c>
      <c r="E13" s="76">
        <v>4.5</v>
      </c>
      <c r="F13" s="4">
        <v>4.5</v>
      </c>
      <c r="G13" s="2"/>
      <c r="H13" s="2"/>
      <c r="I13" s="2"/>
      <c r="J13" s="2"/>
    </row>
    <row r="14" spans="1:10" x14ac:dyDescent="0.25">
      <c r="A14" s="105" t="s">
        <v>12</v>
      </c>
      <c r="B14" s="106"/>
      <c r="C14" s="106"/>
      <c r="D14" s="106"/>
      <c r="E14" s="107"/>
      <c r="F14" s="4">
        <f>SUM(F11:F13)</f>
        <v>32</v>
      </c>
      <c r="G14" s="2"/>
      <c r="H14" s="2"/>
      <c r="I14" s="2"/>
      <c r="J14" s="2"/>
    </row>
    <row r="15" spans="1:10" x14ac:dyDescent="0.25">
      <c r="A15" s="99" t="s">
        <v>13</v>
      </c>
      <c r="B15" s="100"/>
      <c r="C15" s="100"/>
      <c r="D15" s="100"/>
      <c r="E15" s="101"/>
      <c r="F15" s="4">
        <f>F14*52</f>
        <v>1664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183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03" t="s">
        <v>15</v>
      </c>
      <c r="B22" s="104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36</v>
      </c>
      <c r="B23" s="4" t="s">
        <v>97</v>
      </c>
      <c r="C23" s="76">
        <v>5</v>
      </c>
      <c r="D23" s="76">
        <v>1</v>
      </c>
      <c r="E23" s="76">
        <v>3.5</v>
      </c>
      <c r="F23" s="4">
        <f>E23*C23</f>
        <v>17.5</v>
      </c>
      <c r="G23" s="2"/>
      <c r="H23" s="2"/>
      <c r="I23" s="2"/>
      <c r="J23" s="2"/>
    </row>
    <row r="24" spans="1:10" x14ac:dyDescent="0.25">
      <c r="A24" s="4" t="s">
        <v>38</v>
      </c>
      <c r="B24" s="4" t="s">
        <v>39</v>
      </c>
      <c r="C24" s="76">
        <v>5</v>
      </c>
      <c r="D24" s="76">
        <v>1</v>
      </c>
      <c r="E24" s="76">
        <v>2</v>
      </c>
      <c r="F24" s="4">
        <f>E24*C24</f>
        <v>10</v>
      </c>
      <c r="G24" s="2"/>
      <c r="H24" s="2"/>
      <c r="I24" s="2"/>
      <c r="J24" s="2"/>
    </row>
    <row r="25" spans="1:10" x14ac:dyDescent="0.25">
      <c r="A25" s="50" t="s">
        <v>36</v>
      </c>
      <c r="B25" s="50" t="s">
        <v>100</v>
      </c>
      <c r="C25" s="77" t="s">
        <v>101</v>
      </c>
      <c r="D25" s="76">
        <v>1</v>
      </c>
      <c r="E25" s="76">
        <v>4.5</v>
      </c>
      <c r="F25" s="4">
        <v>4.5</v>
      </c>
      <c r="G25" s="2"/>
      <c r="H25" s="2"/>
      <c r="I25" s="2"/>
      <c r="J25" s="2"/>
    </row>
    <row r="26" spans="1:10" x14ac:dyDescent="0.25">
      <c r="A26" s="99" t="s">
        <v>20</v>
      </c>
      <c r="B26" s="100"/>
      <c r="C26" s="100"/>
      <c r="D26" s="100"/>
      <c r="E26" s="101"/>
      <c r="F26" s="4">
        <f>SUM(F23:F25)</f>
        <v>32</v>
      </c>
      <c r="G26" s="2"/>
      <c r="H26" s="2"/>
      <c r="I26" s="2"/>
      <c r="J26" s="2"/>
    </row>
    <row r="27" spans="1:10" x14ac:dyDescent="0.25">
      <c r="A27" s="99" t="s">
        <v>21</v>
      </c>
      <c r="B27" s="100"/>
      <c r="C27" s="100"/>
      <c r="D27" s="100"/>
      <c r="E27" s="101"/>
      <c r="F27" s="4">
        <f>F26*52</f>
        <v>1664</v>
      </c>
      <c r="G27" s="2"/>
      <c r="H27" s="2"/>
      <c r="I27" s="2"/>
      <c r="J27" s="2"/>
    </row>
    <row r="28" spans="1:10" x14ac:dyDescent="0.25">
      <c r="A28" s="51" t="s">
        <v>184</v>
      </c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51"/>
      <c r="B29" s="5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46"/>
      <c r="B30" s="46"/>
      <c r="C30" s="46"/>
      <c r="D30" s="46"/>
      <c r="E30" s="46"/>
      <c r="F30" s="46"/>
      <c r="G30" s="9"/>
      <c r="H30" s="9"/>
      <c r="I30" s="1"/>
      <c r="J30" s="1"/>
    </row>
    <row r="31" spans="1:10" x14ac:dyDescent="0.25">
      <c r="A31" s="46"/>
      <c r="B31" s="46"/>
      <c r="C31" s="46"/>
      <c r="D31" s="46"/>
      <c r="E31" s="46"/>
      <c r="F31" s="46"/>
      <c r="G31" s="46"/>
      <c r="H31" s="46"/>
      <c r="I31" s="2"/>
      <c r="J31" s="2"/>
    </row>
    <row r="32" spans="1:10" x14ac:dyDescent="0.25">
      <c r="A32" s="46"/>
      <c r="B32" s="46"/>
      <c r="C32" s="46"/>
      <c r="D32" s="46"/>
      <c r="E32" s="46"/>
      <c r="F32" s="46"/>
      <c r="G32" s="46"/>
      <c r="H32" s="46"/>
      <c r="I32" s="2"/>
      <c r="J32" s="2"/>
    </row>
    <row r="33" spans="1:10" x14ac:dyDescent="0.25">
      <c r="A33" s="108"/>
      <c r="B33" s="108"/>
      <c r="C33" s="46"/>
      <c r="D33" s="46"/>
      <c r="E33" s="46"/>
      <c r="F33" s="46"/>
      <c r="G33" s="46"/>
      <c r="H33" s="46"/>
      <c r="I33" s="2"/>
      <c r="J33" s="2"/>
    </row>
    <row r="34" spans="1:10" x14ac:dyDescent="0.25">
      <c r="A34" s="46"/>
      <c r="B34" s="46"/>
      <c r="C34" s="78"/>
      <c r="D34" s="78"/>
      <c r="E34" s="78"/>
      <c r="F34" s="79"/>
      <c r="G34" s="46"/>
      <c r="H34" s="46"/>
      <c r="I34" s="2"/>
      <c r="J34" s="2"/>
    </row>
    <row r="35" spans="1:10" x14ac:dyDescent="0.25">
      <c r="A35" s="102"/>
      <c r="B35" s="102"/>
      <c r="C35" s="102"/>
      <c r="D35" s="102"/>
      <c r="E35" s="102"/>
      <c r="F35" s="79"/>
      <c r="G35" s="46"/>
      <c r="H35" s="46"/>
      <c r="I35" s="2"/>
      <c r="J35" s="2"/>
    </row>
    <row r="36" spans="1:10" x14ac:dyDescent="0.25">
      <c r="A36" s="102"/>
      <c r="B36" s="102"/>
      <c r="C36" s="102"/>
      <c r="D36" s="102"/>
      <c r="E36" s="102"/>
      <c r="F36" s="79"/>
      <c r="G36" s="46"/>
      <c r="H36" s="46"/>
      <c r="I36" s="2"/>
      <c r="J36" s="2"/>
    </row>
    <row r="37" spans="1:10" x14ac:dyDescent="0.25">
      <c r="A37" s="46"/>
      <c r="B37" s="46"/>
      <c r="C37" s="46"/>
      <c r="D37" s="46"/>
      <c r="E37" s="46"/>
      <c r="F37" s="79"/>
      <c r="G37" s="46"/>
      <c r="H37" s="46"/>
      <c r="I37" s="2"/>
      <c r="J37" s="2"/>
    </row>
    <row r="38" spans="1:10" x14ac:dyDescent="0.25">
      <c r="A38" s="46"/>
      <c r="B38" s="46"/>
      <c r="C38" s="46"/>
      <c r="D38" s="46"/>
      <c r="E38" s="46"/>
      <c r="F38" s="79"/>
      <c r="G38" s="46"/>
      <c r="H38" s="46"/>
      <c r="I38" s="2"/>
      <c r="J38" s="2"/>
    </row>
    <row r="39" spans="1:10" x14ac:dyDescent="0.25">
      <c r="A39" s="46"/>
      <c r="B39" s="46"/>
      <c r="C39" s="46"/>
      <c r="D39" s="46"/>
      <c r="E39" s="46"/>
      <c r="F39" s="79"/>
      <c r="G39" s="46"/>
      <c r="H39" s="46"/>
      <c r="I39" s="2"/>
      <c r="J39" s="2"/>
    </row>
    <row r="40" spans="1:10" x14ac:dyDescent="0.25">
      <c r="A40" s="46"/>
      <c r="B40" s="46"/>
      <c r="C40" s="46"/>
      <c r="D40" s="46"/>
      <c r="E40" s="46"/>
      <c r="F40" s="79"/>
      <c r="G40" s="47"/>
      <c r="H40" s="47"/>
    </row>
    <row r="41" spans="1:10" x14ac:dyDescent="0.25">
      <c r="A41" s="108"/>
      <c r="B41" s="108"/>
      <c r="C41" s="46"/>
      <c r="D41" s="46"/>
      <c r="E41" s="46"/>
      <c r="F41" s="79"/>
      <c r="G41" s="47"/>
      <c r="H41" s="47"/>
    </row>
    <row r="42" spans="1:10" x14ac:dyDescent="0.25">
      <c r="A42" s="46"/>
      <c r="B42" s="46"/>
      <c r="C42" s="78"/>
      <c r="D42" s="78"/>
      <c r="E42" s="78"/>
      <c r="F42" s="79"/>
      <c r="G42" s="47"/>
      <c r="H42" s="47"/>
    </row>
    <row r="43" spans="1:10" x14ac:dyDescent="0.25">
      <c r="A43" s="102"/>
      <c r="B43" s="102"/>
      <c r="C43" s="102"/>
      <c r="D43" s="102"/>
      <c r="E43" s="102"/>
      <c r="F43" s="79"/>
      <c r="G43" s="47"/>
      <c r="H43" s="47"/>
    </row>
    <row r="44" spans="1:10" x14ac:dyDescent="0.25">
      <c r="A44" s="102"/>
      <c r="B44" s="102"/>
      <c r="C44" s="102"/>
      <c r="D44" s="102"/>
      <c r="E44" s="102"/>
      <c r="F44" s="79"/>
      <c r="G44" s="47"/>
      <c r="H44" s="47"/>
    </row>
    <row r="45" spans="1:10" x14ac:dyDescent="0.25">
      <c r="A45" s="2"/>
      <c r="B45" s="2"/>
      <c r="C45" s="2"/>
      <c r="D45" s="2"/>
      <c r="E45" s="2"/>
      <c r="F45" s="2"/>
    </row>
    <row r="46" spans="1:10" x14ac:dyDescent="0.25">
      <c r="A46" s="5" t="s">
        <v>22</v>
      </c>
      <c r="B46" s="6"/>
      <c r="C46" s="6"/>
      <c r="D46" s="6"/>
      <c r="E46" s="7"/>
      <c r="F46" s="5" t="s">
        <v>25</v>
      </c>
      <c r="G46" s="6"/>
      <c r="H46" s="6"/>
      <c r="I46" s="6"/>
      <c r="J46" s="7"/>
    </row>
    <row r="47" spans="1:10" x14ac:dyDescent="0.25">
      <c r="A47" s="8" t="s">
        <v>23</v>
      </c>
      <c r="B47" s="9"/>
      <c r="C47" s="9"/>
      <c r="D47" s="9"/>
      <c r="E47" s="10"/>
      <c r="F47" s="8" t="s">
        <v>26</v>
      </c>
      <c r="G47" s="9"/>
      <c r="H47" s="9"/>
      <c r="I47" s="9"/>
      <c r="J47" s="10"/>
    </row>
    <row r="48" spans="1:10" x14ac:dyDescent="0.25">
      <c r="A48" s="8" t="s">
        <v>24</v>
      </c>
      <c r="B48" s="9"/>
      <c r="C48" s="9"/>
      <c r="D48" s="9"/>
      <c r="E48" s="10"/>
      <c r="F48" s="8" t="s">
        <v>27</v>
      </c>
      <c r="G48" s="9"/>
      <c r="H48" s="9"/>
      <c r="I48" s="9"/>
      <c r="J48" s="10"/>
    </row>
    <row r="49" spans="1:10" x14ac:dyDescent="0.25">
      <c r="A49" s="11"/>
      <c r="B49" s="12"/>
      <c r="C49" s="12"/>
      <c r="D49" s="12"/>
      <c r="E49" s="13"/>
      <c r="F49" s="11"/>
      <c r="G49" s="12"/>
      <c r="H49" s="12"/>
      <c r="I49" s="12"/>
      <c r="J49" s="13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</sheetData>
  <mergeCells count="12">
    <mergeCell ref="A44:E44"/>
    <mergeCell ref="A10:B10"/>
    <mergeCell ref="A14:E14"/>
    <mergeCell ref="A15:E15"/>
    <mergeCell ref="A22:B22"/>
    <mergeCell ref="A26:E26"/>
    <mergeCell ref="A27:E27"/>
    <mergeCell ref="A33:B33"/>
    <mergeCell ref="A35:E35"/>
    <mergeCell ref="A36:E36"/>
    <mergeCell ref="A41:B41"/>
    <mergeCell ref="A43:E43"/>
  </mergeCells>
  <pageMargins left="0.25" right="0.25" top="0.75" bottom="0.75" header="0.3" footer="0.3"/>
  <pageSetup paperSize="9" orientation="portrait" r:id="rId1"/>
  <headerFooter>
    <oddFooter xml:space="preserve">&amp;LFirmian2018 - 8
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topLeftCell="A50" zoomScaleNormal="100" workbookViewId="0">
      <selection activeCell="E48" sqref="E48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123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125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14" t="s">
        <v>3</v>
      </c>
      <c r="B12" s="14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126</v>
      </c>
      <c r="B13" s="75" t="s">
        <v>63</v>
      </c>
      <c r="C13" s="52">
        <v>3</v>
      </c>
      <c r="D13" s="14">
        <v>1</v>
      </c>
      <c r="E13" s="14">
        <v>3</v>
      </c>
      <c r="F13" s="4">
        <v>9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38</v>
      </c>
      <c r="C14" s="52">
        <v>3</v>
      </c>
      <c r="D14" s="14">
        <v>1</v>
      </c>
      <c r="E14" s="14">
        <v>1</v>
      </c>
      <c r="F14" s="4">
        <v>3</v>
      </c>
      <c r="G14" s="2"/>
      <c r="H14" s="2"/>
      <c r="I14" s="2"/>
      <c r="J14" s="2"/>
    </row>
    <row r="15" spans="1:10" x14ac:dyDescent="0.25">
      <c r="A15" s="99" t="s">
        <v>12</v>
      </c>
      <c r="B15" s="100"/>
      <c r="C15" s="100"/>
      <c r="D15" s="100"/>
      <c r="E15" s="101"/>
      <c r="F15" s="4">
        <f>SUM(F13:F14)</f>
        <v>12</v>
      </c>
      <c r="G15" s="2"/>
      <c r="H15" s="2"/>
      <c r="I15" s="2"/>
      <c r="J15" s="2"/>
    </row>
    <row r="16" spans="1:10" x14ac:dyDescent="0.25">
      <c r="A16" s="99" t="s">
        <v>13</v>
      </c>
      <c r="B16" s="100"/>
      <c r="C16" s="100"/>
      <c r="D16" s="100"/>
      <c r="E16" s="101"/>
      <c r="F16" s="4">
        <f>F15*52</f>
        <v>624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127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4" t="s">
        <v>15</v>
      </c>
      <c r="B22" s="14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126</v>
      </c>
      <c r="B23" s="24" t="s">
        <v>63</v>
      </c>
      <c r="C23" s="14">
        <v>3</v>
      </c>
      <c r="D23" s="14">
        <v>1</v>
      </c>
      <c r="E23" s="14">
        <v>3</v>
      </c>
      <c r="F23" s="4">
        <v>9</v>
      </c>
      <c r="G23" s="2"/>
      <c r="H23" s="2"/>
      <c r="I23" s="2"/>
      <c r="J23" s="2"/>
    </row>
    <row r="24" spans="1:10" x14ac:dyDescent="0.25">
      <c r="A24" s="4" t="s">
        <v>77</v>
      </c>
      <c r="B24" s="4" t="s">
        <v>38</v>
      </c>
      <c r="C24" s="14">
        <v>3</v>
      </c>
      <c r="D24" s="14">
        <v>1</v>
      </c>
      <c r="E24" s="14">
        <v>1</v>
      </c>
      <c r="F24" s="4">
        <v>3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SUM(F23:F24)</f>
        <v>12</v>
      </c>
      <c r="G25" s="2"/>
      <c r="H25" s="2"/>
      <c r="I25" s="2"/>
      <c r="J25" s="2"/>
    </row>
    <row r="26" spans="1:10" x14ac:dyDescent="0.25">
      <c r="A26" s="99" t="s">
        <v>21</v>
      </c>
      <c r="B26" s="100"/>
      <c r="C26" s="100"/>
      <c r="D26" s="100"/>
      <c r="E26" s="101"/>
      <c r="F26" s="4">
        <f>F25*52</f>
        <v>624</v>
      </c>
      <c r="G26" s="2"/>
      <c r="H26" s="2"/>
      <c r="I26" s="2"/>
      <c r="J26" s="2"/>
    </row>
    <row r="27" spans="1:10" x14ac:dyDescent="0.25">
      <c r="A27" s="51"/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</sheetData>
  <mergeCells count="4">
    <mergeCell ref="A15:E15"/>
    <mergeCell ref="A16:E16"/>
    <mergeCell ref="A25:E25"/>
    <mergeCell ref="A26:E26"/>
  </mergeCells>
  <pageMargins left="0.25" right="0.25" top="0.75" bottom="0.75" header="0.3" footer="0.3"/>
  <pageSetup paperSize="9" orientation="portrait" r:id="rId1"/>
  <headerFooter>
    <oddFooter>&amp;LFirmian2018 - 9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VER-RES</vt:lpstr>
      <vt:lpstr>PDK-RTA</vt:lpstr>
      <vt:lpstr>KK-CI</vt:lpstr>
      <vt:lpstr>KK-CI-2</vt:lpstr>
      <vt:lpstr>K-I</vt:lpstr>
      <vt:lpstr>REHA</vt:lpstr>
      <vt:lpstr>ERG -LOG</vt:lpstr>
      <vt:lpstr>DIÄT-DIET</vt:lpstr>
      <vt:lpstr>PSYC</vt:lpstr>
      <vt:lpstr>SOC-SOZ</vt:lpstr>
      <vt:lpstr>REIN-PUL1</vt:lpstr>
      <vt:lpstr>REIN-PUL2</vt:lpstr>
      <vt:lpstr>SEK-SEG</vt:lpstr>
    </vt:vector>
  </TitlesOfParts>
  <Company>Sabes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2018-07-20T13:49:29Z</cp:lastPrinted>
  <dcterms:created xsi:type="dcterms:W3CDTF">2017-11-21T14:33:17Z</dcterms:created>
  <dcterms:modified xsi:type="dcterms:W3CDTF">2018-09-10T15:09:56Z</dcterms:modified>
</cp:coreProperties>
</file>