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4520" windowHeight="12480" tabRatio="929" activeTab="0"/>
  </bookViews>
  <sheets>
    <sheet name="0248 Offerta" sheetId="1" r:id="rId1"/>
  </sheets>
  <externalReferences>
    <externalReference r:id="rId4"/>
    <externalReference r:id="rId5"/>
    <externalReference r:id="rId6"/>
  </externalReferences>
  <definedNames>
    <definedName name="_xlnm.Print_Area" localSheetId="0">'0248 Offerta'!$A$1:$I$539</definedName>
    <definedName name="area1">#REF!</definedName>
    <definedName name="area10">#REF!</definedName>
    <definedName name="area11">#REF!</definedName>
    <definedName name="area2">#REF!</definedName>
    <definedName name="area20">#REF!</definedName>
    <definedName name="area21">#REF!</definedName>
    <definedName name="area30">#REF!</definedName>
    <definedName name="area3a">#REF!</definedName>
    <definedName name="area3b">#REF!</definedName>
    <definedName name="area3c">#REF!</definedName>
    <definedName name="area4">#REF!</definedName>
    <definedName name="area5">#REF!</definedName>
    <definedName name="area6a">#REF!</definedName>
    <definedName name="area6b">#REF!</definedName>
    <definedName name="area7a">#REF!</definedName>
    <definedName name="area7b">#REF!</definedName>
    <definedName name="area8a">#REF!</definedName>
    <definedName name="area8b">#REF!</definedName>
    <definedName name="area8c">#REF!</definedName>
    <definedName name="area8d">#REF!</definedName>
    <definedName name="area8e">#REF!</definedName>
    <definedName name="area9a">#REF!</definedName>
    <definedName name="area9b">#REF!</definedName>
    <definedName name="area9c">#REF!</definedName>
    <definedName name="disc">#REF!</definedName>
    <definedName name="dislocazione">'[3]Comuni'!$F$4:$F$9</definedName>
    <definedName name="Gemeinden">'[3]Comuni'!$B$2:$B$118</definedName>
    <definedName name="PROF">#REF!</definedName>
    <definedName name="spgen">#REF!</definedName>
    <definedName name="TAB_Z1">'[2]z1'!$C$2:$H$63</definedName>
    <definedName name="_xlnm.Print_Titles" localSheetId="0">'0248 Offerta'!$26:$26</definedName>
    <definedName name="utile">#REF!</definedName>
  </definedNames>
  <calcPr fullCalcOnLoad="1"/>
</workbook>
</file>

<file path=xl/sharedStrings.xml><?xml version="1.0" encoding="utf-8"?>
<sst xmlns="http://schemas.openxmlformats.org/spreadsheetml/2006/main" count="2244" uniqueCount="802">
  <si>
    <t>U.M.</t>
  </si>
  <si>
    <t>rif. EPU</t>
  </si>
  <si>
    <t>Quantità</t>
  </si>
  <si>
    <t>A</t>
  </si>
  <si>
    <t>B</t>
  </si>
  <si>
    <t>D</t>
  </si>
  <si>
    <t>FIRMA (di tutti gli offerenti, nel caso di partecipazione in ATI/consorzi/GEIE ancora da costituire)</t>
  </si>
  <si>
    <t>Denominazione:</t>
  </si>
  <si>
    <t>Dati appalto:</t>
  </si>
  <si>
    <t>Termine presentazione offerte:</t>
  </si>
  <si>
    <t>Cod. CIG</t>
  </si>
  <si>
    <t>Dati impresa:</t>
  </si>
  <si>
    <t>Ragione o denominazione sociale:</t>
  </si>
  <si>
    <t>Sede impresa:</t>
  </si>
  <si>
    <t>LISTA DELLE CATEGORIE DI LAVORAZIONE E FORNITURE OFFERTA CON PREZZI UNITARI</t>
  </si>
  <si>
    <t>Stazione Appaltante:</t>
  </si>
  <si>
    <t>Partita IVA (impresa):</t>
  </si>
  <si>
    <t>Eco Center S.p.A.</t>
  </si>
  <si>
    <t>IMPORTO A BASE DI GARA  (senza oneri sicurezza)</t>
  </si>
  <si>
    <t>RIBASSO D'ASTA in % (massimo tre decimali)</t>
  </si>
  <si>
    <t>ONERI DI SICUREZZA</t>
  </si>
  <si>
    <t>IMPORTO TOTALE OFFERTO LAVORI - CON oneri sicurezza</t>
  </si>
  <si>
    <t>E = A + D</t>
  </si>
  <si>
    <t>C = (B - A) / B</t>
  </si>
  <si>
    <t>EVENTUALI MODIFICHE DELL'IMPRESA (IN + O IN -)</t>
  </si>
  <si>
    <t>RIEPILOGO</t>
  </si>
  <si>
    <t>Ribasso in lettere</t>
  </si>
  <si>
    <t>Prezzo unitario</t>
  </si>
  <si>
    <t>Prezzo totale 
(quantità per prezzo unitario)</t>
  </si>
  <si>
    <t>IMPORTO TOTALE OFFERTO LAVORI  - senza oneri sicurezza</t>
  </si>
  <si>
    <t>Importo a base d'asta (al netto degli oneri di sicurezza) a corpo e a misura</t>
  </si>
  <si>
    <t>N.</t>
  </si>
  <si>
    <t>Rimozione di elementi costruttivi, con selezione…</t>
  </si>
  <si>
    <t>m2cm</t>
  </si>
  <si>
    <t>m</t>
  </si>
  <si>
    <t>m2</t>
  </si>
  <si>
    <t>m3</t>
  </si>
  <si>
    <t>cm</t>
  </si>
  <si>
    <t>t</t>
  </si>
  <si>
    <t>OC.001</t>
  </si>
  <si>
    <t>kg</t>
  </si>
  <si>
    <t>Taglio di pavimentazioni bituminose per spessori di…</t>
  </si>
  <si>
    <t>Rimozione di recinzioni costituite da ritti in profilato…</t>
  </si>
  <si>
    <t>Demolizione di muratura in calcestruzzo di qualsiasi…</t>
  </si>
  <si>
    <t>Perforazione a rotazione di conglomerato cementizio…</t>
  </si>
  <si>
    <t>Perforazione a rotazione di conglomerato cementizio...</t>
  </si>
  <si>
    <t>Demolizione di pavimentazione bituminosa spessore di…</t>
  </si>
  <si>
    <t>Demolizione di pavimentazione cementizia di qualunque…</t>
  </si>
  <si>
    <t>Diritti di discarica per materiale di categoria 2/C; croste…</t>
  </si>
  <si>
    <t>Diritti di discarica per materiale di categoria 4/A…</t>
  </si>
  <si>
    <t>SMONTAGGIO DI STRUTTURE E MANUFATTI METALLICI…</t>
  </si>
  <si>
    <t>OC.002</t>
  </si>
  <si>
    <t>a corpo</t>
  </si>
  <si>
    <t>OC.003</t>
  </si>
  <si>
    <t>OC.004</t>
  </si>
  <si>
    <t>OC.005</t>
  </si>
  <si>
    <t>OC.006</t>
  </si>
  <si>
    <t>OC.007</t>
  </si>
  <si>
    <t>km</t>
  </si>
  <si>
    <t>Rimozione, trasporto e smaltimento di cabina elettrica…</t>
  </si>
  <si>
    <t>Nel prezzo si intende compensato l'onere per l'esecuzione…</t>
  </si>
  <si>
    <t>Taglio su struttura di copertura metallica del serbatoio…</t>
  </si>
  <si>
    <t>Si intendono compensati gli oneri per il taglio delle…</t>
  </si>
  <si>
    <t>Rimozione di tubazione esistente in materiale plastico…</t>
  </si>
  <si>
    <t>Lavori di rimozione e trasporto a deposito (secondo…</t>
  </si>
  <si>
    <t>Scavo di fondazione a sezione ristretta eseguito con…</t>
  </si>
  <si>
    <t>Trasporto di 1 m3 di materiali sciolti; il prezzo si intende…</t>
  </si>
  <si>
    <t>Scavo a sezione ristretta eseguito con mezzi meccanici di…</t>
  </si>
  <si>
    <t>Sovrapprezzo per scavo eseguito a mano. Nel prezzo sono…</t>
  </si>
  <si>
    <t>I sovrapprezzi di profondità per scavi a sezione ristretta…</t>
  </si>
  <si>
    <t>Diritti di discarica per materiale di categoria 1/D…</t>
  </si>
  <si>
    <t>Messa a disposizione di pannelli d'acciaio di grandi…</t>
  </si>
  <si>
    <t>Ossatura di sottofondo per pavimenti contro terra…</t>
  </si>
  <si>
    <t>Formazione di terrapieno, rilevati e rinterri (escluso…</t>
  </si>
  <si>
    <t>Rinterro di scavi a sezione ristretta mediante fornitura…</t>
  </si>
  <si>
    <t>Fornitura e posa di strati drenanti in polipropilene per…</t>
  </si>
  <si>
    <t>Fornitura di materiale di primo impiego e/o di riciclo ed…</t>
  </si>
  <si>
    <t>Fornitura e posa in opera di massicciata di fondazione…</t>
  </si>
  <si>
    <t>Materiale drenante in strati orizzontali fuso granulometrico…</t>
  </si>
  <si>
    <t>Fornitura e posa in opera di lastre prefabbricate…</t>
  </si>
  <si>
    <t>Tramezza di mattoni forati a 8 fori, spessore 8 cm…</t>
  </si>
  <si>
    <t>Casseratura laterale per solette e solettoni di base…</t>
  </si>
  <si>
    <t>Casseratura laterale per fondazioni continue, plinti di…</t>
  </si>
  <si>
    <t>Casseratura per muri e pareti diritte (R &gt;= 10,00 m) verticali…</t>
  </si>
  <si>
    <t>Sovrapprezzo per casseratura curva in un senso R = 10,00…</t>
  </si>
  <si>
    <t>Sovrapprezzo per casseratura curva in un senso R = 5,00…</t>
  </si>
  <si>
    <t>Casseratura di solette piane, orizzontali od inclinate fino…</t>
  </si>
  <si>
    <t>Casseratura di travi rettilinee di qualunque sezione…</t>
  </si>
  <si>
    <t>Casseratura di pilastri a sezione poligonale fino a 4…</t>
  </si>
  <si>
    <t>Casseratura per piccoli manufatti di qualunque forma…</t>
  </si>
  <si>
    <t>Opere di sostegno per muri, pareti, solette, solai a sbalzo…</t>
  </si>
  <si>
    <t>Fornitura e posa in opera di conglomerato cementizio…</t>
  </si>
  <si>
    <t>Conglomerato cementizio per manufatti, con classe…</t>
  </si>
  <si>
    <t>OC.008</t>
  </si>
  <si>
    <t>OC.009</t>
  </si>
  <si>
    <t>OC.010</t>
  </si>
  <si>
    <t>OC.011</t>
  </si>
  <si>
    <t>cm*m2</t>
  </si>
  <si>
    <t>OC.012</t>
  </si>
  <si>
    <t>Chiusino in acciaio in acciaio inossidabile AISI 304</t>
  </si>
  <si>
    <t>nr</t>
  </si>
  <si>
    <t>OC.013</t>
  </si>
  <si>
    <t>OC.014</t>
  </si>
  <si>
    <t>OC.015</t>
  </si>
  <si>
    <t>OC.016</t>
  </si>
  <si>
    <t>Tubo di polietilene per acque di scarico - PN 3,2 DN mm 160</t>
  </si>
  <si>
    <t>Pozzetto 0,10 bar 30 x 30 cm</t>
  </si>
  <si>
    <t>Pozzetto 0,10 bar 50 x 50 cm</t>
  </si>
  <si>
    <t>Pozzetto, a tenuta d'acqua 0,50 bar DN 1500 mm</t>
  </si>
  <si>
    <t>OC.017</t>
  </si>
  <si>
    <t>OC.018</t>
  </si>
  <si>
    <t>Tubo di polietilene PE100 per acquedotto - PN 16 DN mm 32</t>
  </si>
  <si>
    <t>Tubo di polietilene PE100 per acquedotto - PN 16 DN mm 63</t>
  </si>
  <si>
    <t>Tubo di polietilene PE100 per acquedotto - PN 16 DN mm 75</t>
  </si>
  <si>
    <t>Tubo di polietilene PE100 per acquedotto - PN 16 DN mm 110</t>
  </si>
  <si>
    <t>OC.019</t>
  </si>
  <si>
    <t>OC.020</t>
  </si>
  <si>
    <t>OC.021</t>
  </si>
  <si>
    <t>OC.022</t>
  </si>
  <si>
    <t>Pompa, potenza 5,01 - 15 kW per ora d'esercizio</t>
  </si>
  <si>
    <t>h</t>
  </si>
  <si>
    <t>OC.023</t>
  </si>
  <si>
    <t>OC.024</t>
  </si>
  <si>
    <t>OC.025</t>
  </si>
  <si>
    <t>OC.026</t>
  </si>
  <si>
    <t>Fornitura e posa in opera di conglomerato cementizio per…</t>
  </si>
  <si>
    <t>Sovrapprezzo per conglomerato cementizio con altre classi…</t>
  </si>
  <si>
    <t>Barre ad aderenza migl. controllate in stabilimento acciaio…</t>
  </si>
  <si>
    <t>Rete elettrosaldata con fili nervati per reti in acciaio con…</t>
  </si>
  <si>
    <t>Muratura in mattoni semipieni "Doppio UNI" (25 x 12 x 12)…</t>
  </si>
  <si>
    <t>Sovrapprezzo alla fornitura e posa in opera dei…</t>
  </si>
  <si>
    <t>Fornitura e posa solaio collaborante in c.a. di spessore…</t>
  </si>
  <si>
    <t>SOLAIO A LASTRA PREFABBRICATA Fornitura e posa in opera…</t>
  </si>
  <si>
    <t>SOVRAPPREZZO ALLA CAPPA INTEGRATIVA DEI SOLAI…</t>
  </si>
  <si>
    <t>Tabellone di cantiere Fornitura, installazione entro 7 gg....</t>
  </si>
  <si>
    <t>Maniglioni metallici di sicurezza, prodotti industrialmente…</t>
  </si>
  <si>
    <t>Scala d'accesso in acciaio, produzione artigianale, per…</t>
  </si>
  <si>
    <t>Grigliato elettroforgiato con piatti e quadri ritorti, idoneo…</t>
  </si>
  <si>
    <t>Ringhiera di produzione industriale, con elementi a…</t>
  </si>
  <si>
    <t>ELEMENTI PER PICCOLE STRUTTURE IN ACCIAIO INOSSIDABILE…</t>
  </si>
  <si>
    <t>ELEMENTI METALLICI PER PICCOLE STRUTTURE Fornitura e…</t>
  </si>
  <si>
    <t>PAVIMENTI E MANUFATTI VARI IN LAMIERA DI ACCIAIO…</t>
  </si>
  <si>
    <t>Fornitura e posa di chiusino di ispezione in acciaio con…</t>
  </si>
  <si>
    <t>Recinzione metallica a maglia Rete: spessore fili 3,0 mm…</t>
  </si>
  <si>
    <t>Pozzetto, s = 91 - 100 mm, a tenuta d'acqua 0,10 bar DN 1000</t>
  </si>
  <si>
    <t>Fornitura e posa in opera di canaletta di scorrimento, in …</t>
  </si>
  <si>
    <t>Sovrapprezzo per ogni immissione laterale, con angolo di…</t>
  </si>
  <si>
    <t>Chiusino circolare in ghisa, con o senza aperture…</t>
  </si>
  <si>
    <t>Caditoia rettangolare, tipo "Rekord" per cunetta stradale…</t>
  </si>
  <si>
    <t>Secchiello raccoglitore in acciaio, zincato, per pozzetti…</t>
  </si>
  <si>
    <t>Canaletta, carico ammissibile: 100 kN con griglia a maglie…</t>
  </si>
  <si>
    <t>Fornitura e posa di canale in calcestruzzo gettato con…</t>
  </si>
  <si>
    <t>Chiusini rettangolari in ghisa sferoidale, con…</t>
  </si>
  <si>
    <t>Tubo di polietilene PE80 per gasdotto - MOP (bar) 3 DN…</t>
  </si>
  <si>
    <t>Tubo di polietilene PE100 per acquedotto - PN 16 DN…</t>
  </si>
  <si>
    <t>Fornitura, posa e collegamento di rete per aria compressa…</t>
  </si>
  <si>
    <t>Massi da cava per scogliera (V min) V min = 0,20 m3 …</t>
  </si>
  <si>
    <t>Esecuzione di scogliere normali, fornitura esclusa. Per…</t>
  </si>
  <si>
    <t>Pozzi di accumulo, profondità fino 1,00 m sotto il piano…</t>
  </si>
  <si>
    <t>Tubi di PVC, PE od altro materiale plastico idoneo…</t>
  </si>
  <si>
    <t>Installazione e sgombero del cantiere per la realizzazione…</t>
  </si>
  <si>
    <t>Realizzazione di prova di carico su palo, eseguita con…</t>
  </si>
  <si>
    <t>Formazione di pali tipo full displacement pile eseguiti…</t>
  </si>
  <si>
    <t>Manto impermeabile bituminoso a due strati di guaina…</t>
  </si>
  <si>
    <t>Tubo pluviale tondo in lamiera di acciaio zincato a caldo…</t>
  </si>
  <si>
    <t>Scossalina in lamiera di acciaio zincato a caldo e…</t>
  </si>
  <si>
    <t>Impermeabilizzazione di giunto di ripresa con cordolo in…</t>
  </si>
  <si>
    <t>Fornitura e applicazione di rivestimento epossiacrilico....</t>
  </si>
  <si>
    <t>Pannelli sandwich (poliuretano) - legante: cemento/…</t>
  </si>
  <si>
    <t>MASSETTO ALLEGGERITO PRATICABILE Fornitura e posa in…</t>
  </si>
  <si>
    <t>OC.027</t>
  </si>
  <si>
    <t>OC.028</t>
  </si>
  <si>
    <t>OC.029</t>
  </si>
  <si>
    <t>OC.030</t>
  </si>
  <si>
    <t>OC.031</t>
  </si>
  <si>
    <t>OC.032</t>
  </si>
  <si>
    <t>OC.033</t>
  </si>
  <si>
    <t>OC.034</t>
  </si>
  <si>
    <t>OC.035</t>
  </si>
  <si>
    <t>OC.036</t>
  </si>
  <si>
    <t>OC.037</t>
  </si>
  <si>
    <t>Costipamento del piano stradale con rullo vibrante</t>
  </si>
  <si>
    <t>Cordone 12/30 cm C 35/45 resistente al gelo ed ai Sali</t>
  </si>
  <si>
    <t>OC.038</t>
  </si>
  <si>
    <t>OC.039</t>
  </si>
  <si>
    <t>cad</t>
  </si>
  <si>
    <t>OC.040</t>
  </si>
  <si>
    <t>OC.041</t>
  </si>
  <si>
    <t>OC.042</t>
  </si>
  <si>
    <t>OC.043</t>
  </si>
  <si>
    <t>APP.EM.001</t>
  </si>
  <si>
    <t>APP.EM.002</t>
  </si>
  <si>
    <t>APP.EM.003</t>
  </si>
  <si>
    <t>APP.EM.004</t>
  </si>
  <si>
    <t>APP.EM.005</t>
  </si>
  <si>
    <t>APP.EM.006</t>
  </si>
  <si>
    <t>APP.EM.007</t>
  </si>
  <si>
    <t>APP.EM.008</t>
  </si>
  <si>
    <t>APP.EM.009</t>
  </si>
  <si>
    <t>APP.EM.010</t>
  </si>
  <si>
    <t>APP.EM.011</t>
  </si>
  <si>
    <t>APP.EM.012</t>
  </si>
  <si>
    <t>APP.EM.013</t>
  </si>
  <si>
    <t>APP.EM.014</t>
  </si>
  <si>
    <t>APP.EM.015</t>
  </si>
  <si>
    <t>APP.EM.016</t>
  </si>
  <si>
    <t>APP.EM.017</t>
  </si>
  <si>
    <t>APP.EM.018</t>
  </si>
  <si>
    <t>APP.EM.019</t>
  </si>
  <si>
    <t>APP.EM.020</t>
  </si>
  <si>
    <t>APP.EM.021</t>
  </si>
  <si>
    <t>APP.EM.022</t>
  </si>
  <si>
    <t>APP.EM.023</t>
  </si>
  <si>
    <t>APP.EM.024</t>
  </si>
  <si>
    <t>APP.EM.025</t>
  </si>
  <si>
    <t>APP.EM.026</t>
  </si>
  <si>
    <t>APP.EM.027</t>
  </si>
  <si>
    <t>APP.EM.028</t>
  </si>
  <si>
    <t>APP.EM.029</t>
  </si>
  <si>
    <t>APP.EM.030</t>
  </si>
  <si>
    <t>APP.EM.031</t>
  </si>
  <si>
    <t>APP.EM.032</t>
  </si>
  <si>
    <t>APP.EM.033</t>
  </si>
  <si>
    <t>APP.EM.034</t>
  </si>
  <si>
    <t>APP.EM.035</t>
  </si>
  <si>
    <t>APP.EM.036</t>
  </si>
  <si>
    <t>APP.EM.037</t>
  </si>
  <si>
    <t>APP.EM.038</t>
  </si>
  <si>
    <t>APP.EM.039</t>
  </si>
  <si>
    <t>APP.EM.040</t>
  </si>
  <si>
    <t>APP.EM.041</t>
  </si>
  <si>
    <t>APP.EM.042</t>
  </si>
  <si>
    <t>APP.EM.043</t>
  </si>
  <si>
    <t>APP.EM.044</t>
  </si>
  <si>
    <t>STR.CM.001</t>
  </si>
  <si>
    <t>STR.CM.002</t>
  </si>
  <si>
    <t>STR.CM.003</t>
  </si>
  <si>
    <t>STR.CM.004</t>
  </si>
  <si>
    <t>STR.CM.005</t>
  </si>
  <si>
    <t>STR.CM.006</t>
  </si>
  <si>
    <t>STR.CM.007</t>
  </si>
  <si>
    <t>STR.CM.008</t>
  </si>
  <si>
    <t>STR.CM.009</t>
  </si>
  <si>
    <t>STR.CM.010</t>
  </si>
  <si>
    <t>Rivestimento di pareti o coperture realizzato con pannelli…</t>
  </si>
  <si>
    <t>Fornitura e posa in opera di foglio protettivo per…</t>
  </si>
  <si>
    <t>Fornitura e posa di pannelli termoisolanti in lastre di…</t>
  </si>
  <si>
    <t>Fornitura e posa in opera a perfetta regola d'arte di…</t>
  </si>
  <si>
    <t>Profilato metallico con sagomatura particolare per…</t>
  </si>
  <si>
    <t>Fornitura e posa in opera a perfetta regola d'arte di …</t>
  </si>
  <si>
    <t>Sistema epossidico multistrato senza solventi per…</t>
  </si>
  <si>
    <t>PAVIMENTO PVC MODULARE SOPRAELEVATO INCOMBUSTIBILE…</t>
  </si>
  <si>
    <t>Asportazione a freddo di pavimentazione bituminosa di…</t>
  </si>
  <si>
    <t>Applicazione di una mano d'attacco di emulsione di bitume…</t>
  </si>
  <si>
    <t>Installazione di cantiere per posa di conglomerati…</t>
  </si>
  <si>
    <t>Conglomerato bituminoso AC32 per strato di base…</t>
  </si>
  <si>
    <t>Conglomerato bituminoso AC16 per strato di collegamento…</t>
  </si>
  <si>
    <t>Conglomerato bituminoso AC12 per strato d'usura…</t>
  </si>
  <si>
    <t>Sovrapprezzo per ripristino di fasce di pavimentazione…</t>
  </si>
  <si>
    <t>PAVIMENTO INDUSTRIALE ANTIUSURA Fornitura e posa in …</t>
  </si>
  <si>
    <t>Intonaco grezzo su pareti e soffitti interni, spessore da 1,5 …</t>
  </si>
  <si>
    <t>Intonaco esterno su pareti e soffitti, spessore 2 cm…</t>
  </si>
  <si>
    <t>Pitturazione coprente con pittura a grassello di calce per…</t>
  </si>
  <si>
    <t>Pitturazione coprente con pittura a calce per interni, con...</t>
  </si>
  <si>
    <t>Parete divisoria con sottostruttura metallica semplice a …</t>
  </si>
  <si>
    <t>Lavori di svuotamento e sistemazione del locale...</t>
  </si>
  <si>
    <t>Finestra semplice predisposta per l'applicazione di vetro…</t>
  </si>
  <si>
    <t>Porta tagliafuoco in acciaio con certificazione di…</t>
  </si>
  <si>
    <t>Portone intelaiato e specchiato ad impacco a libro, a più…</t>
  </si>
  <si>
    <t>Sovrapprezzo alla porta scorrevole ad impacco a libro…</t>
  </si>
  <si>
    <t>Vetrata termoisolante composta da due lastre di vetro float…</t>
  </si>
  <si>
    <t>Fornitura e posa in opera di cupolini di chiusura dei…</t>
  </si>
  <si>
    <t>Fornitura e posa in operea di porta pedonale in lamiera…</t>
  </si>
  <si>
    <t>Fornitura e posa di portone esterno intelaiato, a due…</t>
  </si>
  <si>
    <t>Fornitura e posa in opera di finestra semplice delle misure…</t>
  </si>
  <si>
    <t>Fornitura e posa in opera a regola d'arte di elettropompa…</t>
  </si>
  <si>
    <t>Fornitura e posa di miscelatore sommerso ad asse…</t>
  </si>
  <si>
    <t>Fornitura e posa in opera a regola d'arte di pompa…</t>
  </si>
  <si>
    <t>Lavori di spostamento della centrifuga esistente dal …</t>
  </si>
  <si>
    <t>Fornitura e posa in opera a regola d'arte di centrifuga…</t>
  </si>
  <si>
    <t>Fornitura e posa di struttura metallica in acciaio INOX…</t>
  </si>
  <si>
    <t>Fornitura, posa in opera e cablaggio a regola d'arte …</t>
  </si>
  <si>
    <t>Fornitura e posa in opera a regola d'arte di coclea di…</t>
  </si>
  <si>
    <t>Lavori di spostamento della pompa monovite per…</t>
  </si>
  <si>
    <t>Fornitura e posa in opera a regola d'arte di centralina…</t>
  </si>
  <si>
    <t>Fornitura e posa in opera a regola d'arte di un sistema…</t>
  </si>
  <si>
    <t>Fornitura e posa in opera a regola d'arte di torcia chiusa di</t>
  </si>
  <si>
    <t xml:space="preserve">Fornitura e posa in opera a regola d'arte di elettropompa... </t>
  </si>
  <si>
    <t>Fornitura e posa in opera a regola d'arte di separatore di…</t>
  </si>
  <si>
    <t>Fornitura e posa di pompa pneumatica a doppia membrana…</t>
  </si>
  <si>
    <t>Fornitura e posa in opera a regola d'arte di desolforatore…</t>
  </si>
  <si>
    <t>Fornitura e posa in opera a regola d'arte di deumidificatore…</t>
  </si>
  <si>
    <t>Fornitura e posa in opera a regola d'arte di ventilatore…</t>
  </si>
  <si>
    <t>Fornitura e posa in opera a regola d'arte di Soffiante a…</t>
  </si>
  <si>
    <t>Fornitura e posa in opera a regola d'arte di riduttore/…</t>
  </si>
  <si>
    <t>Lavori di adattamento delle coclee nel locale…</t>
  </si>
  <si>
    <t>Montaggio in opera di pompa a pistone fornita dalla…</t>
  </si>
  <si>
    <t>Montaggio in opera di raschia di fondo fornita dalla…</t>
  </si>
  <si>
    <t>Miscelatore per digestore Paulmichl Multimix - 22 kW …</t>
  </si>
  <si>
    <t>Pompa elettrica sommergibile tipo: F06K-H03R+FEXZ6-MSEK…</t>
  </si>
  <si>
    <t>ELETTROPOMPA SOMMERGIBILE idonea al pompaggio di…</t>
  </si>
  <si>
    <t>Fornitura e posa in opera di scarico di fondo del serbatoio…</t>
  </si>
  <si>
    <t>Montaggio in opera di scambiatore di calore a fascio…</t>
  </si>
  <si>
    <t>Montaggio in opera di raschia di fondo fornito dalla …</t>
  </si>
  <si>
    <t>STREISAL BIOBULL ® BIOE 114 V- senza base - Miscelatore…</t>
  </si>
  <si>
    <t>Fornitura e posa in opera di pompa centrifuga di ricircolo…</t>
  </si>
  <si>
    <t>Montaggio in opera di skimmer per estrazione del…</t>
  </si>
  <si>
    <t>Pompa elettrica sommergibile tipo: F06K-H03R+FEXZ6-MSEK….</t>
  </si>
  <si>
    <t>Montaggio in opera di scambiatoredi calore fornito dalla…</t>
  </si>
  <si>
    <t>Montaggio in opera di sistema di separazione delle…</t>
  </si>
  <si>
    <t>Strainpress SP Separatore solidi per la filtrazione continua…</t>
  </si>
  <si>
    <t>Pompa con supporto tipo: B065-R03+BBM1X-G112 composta…</t>
  </si>
  <si>
    <t>Montaggio in opera di sistema di compensazione biogas…</t>
  </si>
  <si>
    <t>Fornitura e posa in opera di misuratore di portata…</t>
  </si>
  <si>
    <t>Fornitura e posa in opera di interruttore di livello a …</t>
  </si>
  <si>
    <t>Fornitura e posa di misuratore di livello ad ultrasuoni nel …</t>
  </si>
  <si>
    <t>Fornitura e posa in opera di interruttore di livello tipo…</t>
  </si>
  <si>
    <t>STR.CM.011</t>
  </si>
  <si>
    <t>80.01.01.01.A</t>
  </si>
  <si>
    <t>80.01.01.01.D</t>
  </si>
  <si>
    <t>80.01.02.03.C</t>
  </si>
  <si>
    <t>80.01.03.01.A</t>
  </si>
  <si>
    <t>80.01.10.06.A</t>
  </si>
  <si>
    <t>97.09.01.09</t>
  </si>
  <si>
    <t>97.09.01.21</t>
  </si>
  <si>
    <t>97.09.02.09</t>
  </si>
  <si>
    <t>97.09.02.21</t>
  </si>
  <si>
    <t>ORG.REG.001</t>
  </si>
  <si>
    <t>ORG.REG.002</t>
  </si>
  <si>
    <t>ORG.REG.003</t>
  </si>
  <si>
    <t>ORG.REG.004</t>
  </si>
  <si>
    <t>ORG.REG.005</t>
  </si>
  <si>
    <t>ORG.REG.006</t>
  </si>
  <si>
    <t>ORG.REG.007</t>
  </si>
  <si>
    <t>ORG.REG.008</t>
  </si>
  <si>
    <t>ORG.REG.009</t>
  </si>
  <si>
    <t>ORG.REG.010</t>
  </si>
  <si>
    <t>ORG.REG.011</t>
  </si>
  <si>
    <t>ORG.REG.012</t>
  </si>
  <si>
    <t>ORG.REG.013</t>
  </si>
  <si>
    <t>ORG.REG.014</t>
  </si>
  <si>
    <t>ORG.REG.015</t>
  </si>
  <si>
    <t>ORG.REG.016</t>
  </si>
  <si>
    <t>ORG.REG.017</t>
  </si>
  <si>
    <t>cad.</t>
  </si>
  <si>
    <t>PIP.001</t>
  </si>
  <si>
    <t>PIP.002</t>
  </si>
  <si>
    <t>PIP.003</t>
  </si>
  <si>
    <t>PIP.004</t>
  </si>
  <si>
    <t>PIP.005</t>
  </si>
  <si>
    <t>PIP.006</t>
  </si>
  <si>
    <t>PIP.007</t>
  </si>
  <si>
    <t>PIP.008</t>
  </si>
  <si>
    <t xml:space="preserve">cad </t>
  </si>
  <si>
    <t>TERM.001</t>
  </si>
  <si>
    <t>TERM.002</t>
  </si>
  <si>
    <t>TERM.003</t>
  </si>
  <si>
    <t>*99.01.01.01</t>
  </si>
  <si>
    <t>*99.02.01.01</t>
  </si>
  <si>
    <t>*99.03.01.01</t>
  </si>
  <si>
    <t>*99.03.01.02</t>
  </si>
  <si>
    <t>*99.03.01.03</t>
  </si>
  <si>
    <t>*99.03.01.04</t>
  </si>
  <si>
    <t>*99.03.01.05</t>
  </si>
  <si>
    <t>*99.03.01.06</t>
  </si>
  <si>
    <t>*99.03.02.01</t>
  </si>
  <si>
    <t>*99.03.02.02</t>
  </si>
  <si>
    <t>*99.03.02.03</t>
  </si>
  <si>
    <t>*99.03.02.04</t>
  </si>
  <si>
    <t>*99.03.02.05</t>
  </si>
  <si>
    <t>*99.03.02.06</t>
  </si>
  <si>
    <t>*99.03.02.07</t>
  </si>
  <si>
    <t>*99.03.02.08</t>
  </si>
  <si>
    <t>*99.03.02.09</t>
  </si>
  <si>
    <t>*99.03.02.10</t>
  </si>
  <si>
    <t>Saracinesca a corpo piatto, in ghisa sferoidale, mandrino…</t>
  </si>
  <si>
    <t>Valvola a sfera in acciaio INOX: corpo ed asta in acciaio…</t>
  </si>
  <si>
    <t>Valvola a farfalla in ghisa sferoidale a lente doppia…</t>
  </si>
  <si>
    <t>Valvola di ritegno a sfera vuota in acciaio rivestita in…</t>
  </si>
  <si>
    <t>Fornitura di valvola a sfera per gas naturale a interrare…</t>
  </si>
  <si>
    <t>Posa in opera di valvola a sfera per gas naturale a…</t>
  </si>
  <si>
    <t>SERRANDE CIRCOLARI DI REGOLAZIONE IN ACCIAIO …</t>
  </si>
  <si>
    <t>SERRANDE CIRCOLARI DI REGOLAZIONE IN ACCIAIO…</t>
  </si>
  <si>
    <t>Saracinesca manuale a ghigliottina DN100 Fornitura e…</t>
  </si>
  <si>
    <t>Saracinesca manuale a ghigliottina DN125 Fornitura e…</t>
  </si>
  <si>
    <t>Saracinesca manuale a ghigliottina DN150 Fornitura e…</t>
  </si>
  <si>
    <t>Saracinesca manuale a ghigliottina DN200 Fornitura e…</t>
  </si>
  <si>
    <t>Saracinesca manuale a ghigliottina DN250 Fornitura e…</t>
  </si>
  <si>
    <t>Saracinesca ad attuazione pneumatica a ghigliottina DN100…</t>
  </si>
  <si>
    <t>Saracinesca ad attuazione pneumatica a ghigliottina DN150…</t>
  </si>
  <si>
    <t>Saracinesca ad attuazione pneumatica a ghigliottina DN400…</t>
  </si>
  <si>
    <t>FORNITURA E POSA DI SFIATO DI DEGASAGGIO E…</t>
  </si>
  <si>
    <t>Derivazione saldata, PN 16, attacco filettato DN1 50 - 125 …</t>
  </si>
  <si>
    <t>Derivazione saldata, PN 16, attacco filettato DN1 150 - 300 …</t>
  </si>
  <si>
    <t>Derivazione saldata, PN 16, attacco flangiato, bulloni…</t>
  </si>
  <si>
    <t>Tubo in acciaio inossidabile AISI 304 elettrounito…</t>
  </si>
  <si>
    <t>Giunzione con flange, completa di 2 flange in acciaio…</t>
  </si>
  <si>
    <t>Giunzione con flange, completa di 2 flangie in acciaio…</t>
  </si>
  <si>
    <t>Fornitura e posa di tubo in acciaio inossidabile DN4'' …</t>
  </si>
  <si>
    <t>CANALI A SEZIONE CIRCOLARE - IN ACCIAIO INOX Fornitura e…</t>
  </si>
  <si>
    <t>BOCCHETTE DI MANDATA, (CANALI CIRCOLARI) Fornitura e…</t>
  </si>
  <si>
    <t>Fornitura e posa di giunto passatubo tipo WTF per …</t>
  </si>
  <si>
    <t>Fornitura e posa di giunto passatubo tipo WTF per…</t>
  </si>
  <si>
    <t>Giunto di smontaggio DN125 PN16. Fornitura (franco…</t>
  </si>
  <si>
    <t>Riduttore di pressione a manicotto per reti idriche…</t>
  </si>
  <si>
    <t>Riduttore di pressione a manicotto per reti idriche...</t>
  </si>
  <si>
    <t>Valvola d'intercettazione a manicotto con sede diritta…</t>
  </si>
  <si>
    <t>Valvola d'intercettazione a manicotto con sede inclinata…</t>
  </si>
  <si>
    <t>Valvola di ritegno a flusso libero; corpo in fusione di …</t>
  </si>
  <si>
    <t>Isolamento termico in poliuretano per tubi in vista…</t>
  </si>
  <si>
    <t>Adeguamento del piping interno al locale caldaia per…</t>
  </si>
  <si>
    <t>Pompa di ricircolo per acqua sanitaria calda in esecuzione…</t>
  </si>
  <si>
    <t>Vaso d'espansione a membrana per acqua sanitaria, in…</t>
  </si>
  <si>
    <t>Fornitura e posa in opera di trasformatore di potenza …</t>
  </si>
  <si>
    <t>Fornitura e posa in opera di gruppo elettrogeno aventi le…</t>
  </si>
  <si>
    <t>Interventi di adeguamento sul quadro elettrico esistente…</t>
  </si>
  <si>
    <t>Interventi di adeguamento sul quadro elettrico esistente..</t>
  </si>
  <si>
    <t>Scollegamento, spostamento e ricollegamento del quadro…</t>
  </si>
  <si>
    <t>Fornitura e posa in opera di quadro elettrico denominato…</t>
  </si>
  <si>
    <t>Fornitura e posa in opera di quadro switch palazzina uffici…</t>
  </si>
  <si>
    <t>Linee unipolari con cavi flessibili in rame con conduttori…</t>
  </si>
  <si>
    <t>Linee bipolari con cavi flessibili in rame con conduttori…</t>
  </si>
  <si>
    <t>Linee quadripolari con cavi flessibili in rame con conduttori…</t>
  </si>
  <si>
    <t>*99.04.01.01</t>
  </si>
  <si>
    <t>*99.04.01.02</t>
  </si>
  <si>
    <t>*99.05.01.01</t>
  </si>
  <si>
    <t>*99.05.01.02</t>
  </si>
  <si>
    <t>*99.05.01.03</t>
  </si>
  <si>
    <t>*99.05.01.04</t>
  </si>
  <si>
    <t>*99.05.01.05</t>
  </si>
  <si>
    <t>*99.05.02.01</t>
  </si>
  <si>
    <t>*99.05.02.02</t>
  </si>
  <si>
    <t>*99.05.02.03</t>
  </si>
  <si>
    <t>*99.05.02.04</t>
  </si>
  <si>
    <t>*99.05.02.05</t>
  </si>
  <si>
    <t>*99.05.02.06</t>
  </si>
  <si>
    <t>Linee multipolari con cavi flessibili in rame con conduttori…</t>
  </si>
  <si>
    <t>Linee tripolari con cavi flessibili in rame con conduttori…</t>
  </si>
  <si>
    <t>Linee pentapolari con cavi flessibili in rame con conduttori…</t>
  </si>
  <si>
    <t>Cavo dati con conduttori in rame AWG23; 4 coppie…</t>
  </si>
  <si>
    <t>Fornitura e posa in opera di linea dorsale di edificio…</t>
  </si>
  <si>
    <t>Cavo scaldante con rivestimento in PVC, potenza di…</t>
  </si>
  <si>
    <t>Tubi rigidi in PVC liscio, autoestinguente, dielettrico…</t>
  </si>
  <si>
    <t>Fornitura e posa in opera di canale elettrico a rete in…</t>
  </si>
  <si>
    <t>Fornitura e posa in opera di canale elettrico a rete in …</t>
  </si>
  <si>
    <t>Fornitura e posa in opera di tubo in acciaio inox AISI 304…</t>
  </si>
  <si>
    <t>Fornitura e posa in opera di guaina armata in PVC…</t>
  </si>
  <si>
    <t>Fornitura e posa in opera di guaina armata in PVC …</t>
  </si>
  <si>
    <t>Attacco per motore, macchina o apparecchiatura elettrica…</t>
  </si>
  <si>
    <t>*99.06.01.01</t>
  </si>
  <si>
    <t>*99.06.01.02</t>
  </si>
  <si>
    <t>*99.06.02.01</t>
  </si>
  <si>
    <t>*99.06.03.01</t>
  </si>
  <si>
    <t>*99.06.03.02</t>
  </si>
  <si>
    <t>Sovrapprezzo allaccio strumento in esecuzione EEx-d</t>
  </si>
  <si>
    <t>*99.06.04.01</t>
  </si>
  <si>
    <t>*99.07.01.01</t>
  </si>
  <si>
    <t>*99.08.03.01</t>
  </si>
  <si>
    <t>Sovrapprezzo punto luce in esecuzione EEx-d</t>
  </si>
  <si>
    <t>*99.08.01.01</t>
  </si>
  <si>
    <t>*99.08.01.02</t>
  </si>
  <si>
    <t>*99.08.01.03</t>
  </si>
  <si>
    <t>*99.08.01.04</t>
  </si>
  <si>
    <t>*99.08.01.05</t>
  </si>
  <si>
    <t>*99.08.02.01</t>
  </si>
  <si>
    <t>*99.08.02.02</t>
  </si>
  <si>
    <t>*99.08.02.03</t>
  </si>
  <si>
    <t>*99.08.02.04</t>
  </si>
  <si>
    <t>*99.10.01.01</t>
  </si>
  <si>
    <t>Fornitura e posa in opera di comando locale a servizio …</t>
  </si>
  <si>
    <t>Fornitura e posa in opera di comando locale a servizio..</t>
  </si>
  <si>
    <t>Fornitura e posa in opera di pulsante di emergenza a …</t>
  </si>
  <si>
    <t>Sovrapprezzo attacco per motore, macchina o …</t>
  </si>
  <si>
    <t>Fornitura e posa in opera di rilevatore di gas metano in …</t>
  </si>
  <si>
    <t>Fornitura e posa in opera di acciaio inox AISI 304 lavorato…</t>
  </si>
  <si>
    <t>Attacco per motore, macchina o apparecchiatura generica…</t>
  </si>
  <si>
    <t>Cassetta di derivazione conforme alle normative tecniche…</t>
  </si>
  <si>
    <t>Punto luce interrotto con interruttore unipolare 10-16 A in …</t>
  </si>
  <si>
    <t>Punto luce deviato con deviatori unipolari 10-16 A in …</t>
  </si>
  <si>
    <t>Punto luce in parallelo comandato in loco o centralizzato…</t>
  </si>
  <si>
    <t>Assemblaggio, installazione e collegamento di quadretto…</t>
  </si>
  <si>
    <t>Fornitura e posa in opera di apparecchio illuminante IP65…</t>
  </si>
  <si>
    <t>Fornitura e posa in opera di apparecchio illuminante IP65 …</t>
  </si>
  <si>
    <t>Fornitura e posa in opera in esecuzione EEx-d di …</t>
  </si>
  <si>
    <t>Fornitura e posa in opera di apparecchio illuminante di…</t>
  </si>
  <si>
    <t>Fornitura e posa in opera di apparecchio illuminante di …</t>
  </si>
  <si>
    <t>Fornitura e posa in opera di apparecchio illuminante …</t>
  </si>
  <si>
    <t>Fornitura e posa in opera di dispositivo per lo scarico …</t>
  </si>
  <si>
    <t>Fornitura e posa in opera di trasduttore di pressione…</t>
  </si>
  <si>
    <t>Fornitura e posa in opera di unitá refrigerante esterna…</t>
  </si>
  <si>
    <t>Fornitura e posa in opera di unitá interna per sistema …</t>
  </si>
  <si>
    <t>Fornitura e posa in opera di coppia di giunti in rame per …</t>
  </si>
  <si>
    <t>Fornitura di refrigerante del tipo R410A in bombole gas …</t>
  </si>
  <si>
    <t>Dispersore continuo in nastro o corda annegati nel …</t>
  </si>
  <si>
    <t>Dispersore in profilato d'acciaio zincato con sezione a …</t>
  </si>
  <si>
    <t>Conduttore di terra con filo in rame con isolamento …</t>
  </si>
  <si>
    <t>Piastra collettrice per il raccordo tra il dispersore di terra…</t>
  </si>
  <si>
    <t>Realizzazione di serie di collegamenti equipotenziali…</t>
  </si>
  <si>
    <t>Sviluppo del necessario software per il PLC. La posizione…</t>
  </si>
  <si>
    <t>*99.10.01.02</t>
  </si>
  <si>
    <t>*99.10.01.03</t>
  </si>
  <si>
    <t>*99.10.02.01</t>
  </si>
  <si>
    <t>*99.10.02.02</t>
  </si>
  <si>
    <t>*99.10.02.03</t>
  </si>
  <si>
    <t>*99.10.02.04</t>
  </si>
  <si>
    <t>*99.10.02.05</t>
  </si>
  <si>
    <t>*99.10.02.06</t>
  </si>
  <si>
    <t>*99.10.02.07</t>
  </si>
  <si>
    <t>*99.10.02.08</t>
  </si>
  <si>
    <t>*99.10.02.09</t>
  </si>
  <si>
    <t>*99.10.02.10</t>
  </si>
  <si>
    <t>*99.10.02.11</t>
  </si>
  <si>
    <t>*99.10.02.12</t>
  </si>
  <si>
    <t>*99.10.02.13</t>
  </si>
  <si>
    <t>*99.10.02.14</t>
  </si>
  <si>
    <t>*99.10.02.15</t>
  </si>
  <si>
    <t>*99.10.02.16</t>
  </si>
  <si>
    <t>*99.10.02.17</t>
  </si>
  <si>
    <t>*99.10.02.18</t>
  </si>
  <si>
    <t>*99.10.02.19</t>
  </si>
  <si>
    <t>*99.10.02.20</t>
  </si>
  <si>
    <t>*99.10.02.21</t>
  </si>
  <si>
    <t>*99.10.02.22</t>
  </si>
  <si>
    <t>*99.10.02.23</t>
  </si>
  <si>
    <t>*99.11.01.01</t>
  </si>
  <si>
    <t>Operaio di 5. livello</t>
  </si>
  <si>
    <t>*99.14.01.01</t>
  </si>
  <si>
    <t>Sviluppo applicazione SCADA Sviluppo dell'applicativo …</t>
  </si>
  <si>
    <t>Stesura descrizione dettagliata funzionale Stesura della…</t>
  </si>
  <si>
    <t>SERVER OS Server in esecuzione da Rack (2UA) con le …</t>
  </si>
  <si>
    <t>WEB SERVER Server monoprocessore in esecuzione da …</t>
  </si>
  <si>
    <t>ENGINEERING STATION Server monoprocessore in …</t>
  </si>
  <si>
    <t>Cat-Extension-Transmitter-Video2-Audio-RS232-USB 2.0 …</t>
  </si>
  <si>
    <t>Cat-Extension-Transmitter-Video-Audio-RS232-USB 2.0 …</t>
  </si>
  <si>
    <t>Cat-Extension-Receiver-Video2-Audio-RS232-USB 2.0…</t>
  </si>
  <si>
    <t>Cat-Extension-Receiver-Video-Audio-RS232-USB 2.0 …</t>
  </si>
  <si>
    <t>Monitor LCD 27" Fornitura di un monitor LCD con le…</t>
  </si>
  <si>
    <t>Supporto monitor Fornitura e montaggio di un supporto per …</t>
  </si>
  <si>
    <t>Quadro server 42 UA Quadro IT DK-TS8 premontato, 42 Unità …</t>
  </si>
  <si>
    <t>Accessori quadro server Fornitura dei seguenti accessori…</t>
  </si>
  <si>
    <t>Consolle Rack LCD + 16 Port KVM Switch Fornitura di una…</t>
  </si>
  <si>
    <t>Software stazione d'ingegneria Fornitura dei software…</t>
  </si>
  <si>
    <t>Virtualizzazione Server Fornitura dei software standard…</t>
  </si>
  <si>
    <t>Software di archiviazione ed acquisizione dati ACRON…</t>
  </si>
  <si>
    <t>Software di invio allarmi AIP Fornitura e sviluppo del…</t>
  </si>
  <si>
    <t>Patch Cord Cavetto Patch UTP categoria CAT6 secondo…</t>
  </si>
  <si>
    <t>Patch Cord Cavetto Patch UTP categoria CAT6 secondo …</t>
  </si>
  <si>
    <t>Presa dati Fornitura e posa in opera di prese dati ciascuna…</t>
  </si>
  <si>
    <t>Modulo Optical Switch Industrial Ethernet Managed Switch…</t>
  </si>
  <si>
    <t>Firewall Industrial Ethernet Firewall per Industrial…</t>
  </si>
  <si>
    <t>Processore di comunicazione Processore di comunicazione…</t>
  </si>
  <si>
    <t>Software SCADA Software SCADA di base adatto alla …</t>
  </si>
  <si>
    <t>Smantellamento e smaltimento degli impianti obsoleti…</t>
  </si>
  <si>
    <t>Perforazione a rotazione con corona al diamante di …</t>
  </si>
  <si>
    <t>Tubi in polietilene PE-HD, flessibile, autoestinguente…</t>
  </si>
  <si>
    <t>Pozzetti di ispezione prefabbricati in resina poliestere…</t>
  </si>
  <si>
    <t>Realizzazione e redazione del progetto costruttivo…</t>
  </si>
  <si>
    <t>Cat.</t>
  </si>
  <si>
    <t>OG1</t>
  </si>
  <si>
    <t>OS22</t>
  </si>
  <si>
    <t>OS30</t>
  </si>
  <si>
    <t>02.01.03.01.j*</t>
  </si>
  <si>
    <t>53.05.01.01.A*</t>
  </si>
  <si>
    <t>53.05.01.01.B*</t>
  </si>
  <si>
    <t>53.10.05.01.B*</t>
  </si>
  <si>
    <t>54.02.03.15.A*</t>
  </si>
  <si>
    <t>54.02.10.02.A*</t>
  </si>
  <si>
    <t>54.02.10.02.F*</t>
  </si>
  <si>
    <t>54.02.10.02.H*</t>
  </si>
  <si>
    <t>54.02.10.02.I*</t>
  </si>
  <si>
    <t>54.02.10.02.K*</t>
  </si>
  <si>
    <t>54.02.10.02.N*</t>
  </si>
  <si>
    <t>54.02.10.02.O*</t>
  </si>
  <si>
    <t>54.02.10.02.Q*</t>
  </si>
  <si>
    <t>54.02.10.02.S*</t>
  </si>
  <si>
    <t>54.02.20.03.A*</t>
  </si>
  <si>
    <t>54.02.20.03.B*</t>
  </si>
  <si>
    <t>54.02.20.15.A*</t>
  </si>
  <si>
    <t>54.02.20.15.B*</t>
  </si>
  <si>
    <t>54.45.02.03*</t>
  </si>
  <si>
    <t>54.45.02.08*</t>
  </si>
  <si>
    <t>02.02.04.01.a*</t>
  </si>
  <si>
    <t>02.02.04.01.b*</t>
  </si>
  <si>
    <t>51.03.01.01*</t>
  </si>
  <si>
    <t>54.01.02.01.A*</t>
  </si>
  <si>
    <t>54.01.90.01.A*</t>
  </si>
  <si>
    <t>54.01.90.50.A*</t>
  </si>
  <si>
    <t>54.01.90.50.C*</t>
  </si>
  <si>
    <t>54.45.01.04*</t>
  </si>
  <si>
    <t>56.02.01.01.A*</t>
  </si>
  <si>
    <t>02.10.01.02.a*</t>
  </si>
  <si>
    <t>54.10.03.03.A*</t>
  </si>
  <si>
    <t>54.10.03.05.A*</t>
  </si>
  <si>
    <t>54.14.10.04.A*</t>
  </si>
  <si>
    <t>54.16.03.01.D*</t>
  </si>
  <si>
    <t>54.16.03.20.D*</t>
  </si>
  <si>
    <t>54.20.10.05.C*</t>
  </si>
  <si>
    <t>02.06.02.01.f*</t>
  </si>
  <si>
    <t>02.07.03.04.b*</t>
  </si>
  <si>
    <t>58.02.01.01.A*</t>
  </si>
  <si>
    <t>58.02.01.02.A*</t>
  </si>
  <si>
    <t>58.02.02.02.B*</t>
  </si>
  <si>
    <t>58.02.02.02.C*</t>
  </si>
  <si>
    <t>58.02.02.02.F*</t>
  </si>
  <si>
    <t>58.02.02.91.A*</t>
  </si>
  <si>
    <t>58.02.02.91.B*</t>
  </si>
  <si>
    <t>58.02.03.02.A*</t>
  </si>
  <si>
    <t>58.02.04.01.E*</t>
  </si>
  <si>
    <t>58.02.05.01.E*</t>
  </si>
  <si>
    <t>58.02.10.01.C*</t>
  </si>
  <si>
    <t>58.02.30.05.A*</t>
  </si>
  <si>
    <t>58.02.30.05.B*</t>
  </si>
  <si>
    <t>58.02.30.05.C*</t>
  </si>
  <si>
    <t>58.02.30.05.D*</t>
  </si>
  <si>
    <t>58.03.01.01.A*</t>
  </si>
  <si>
    <t>58.03.02.07.A*</t>
  </si>
  <si>
    <t>58.03.02.07.F*</t>
  </si>
  <si>
    <t>58.03.02.07.H*</t>
  </si>
  <si>
    <t>58.03.02.08.A*</t>
  </si>
  <si>
    <t>58.03.02.08.C*</t>
  </si>
  <si>
    <t>58.03.02.08.D*</t>
  </si>
  <si>
    <t>58.03.02.08.G*</t>
  </si>
  <si>
    <t>58.03.02.09.L*</t>
  </si>
  <si>
    <t>58.03.90.09.A*</t>
  </si>
  <si>
    <t>58.10.02.02.B*</t>
  </si>
  <si>
    <t>58.10.03.02.A*</t>
  </si>
  <si>
    <t>59.25.02.01.B*</t>
  </si>
  <si>
    <t>78.04.02.01.C*</t>
  </si>
  <si>
    <t>78.15.02.01.B*</t>
  </si>
  <si>
    <t>78.15.05.01.B*</t>
  </si>
  <si>
    <t>80.25.30.01.A*</t>
  </si>
  <si>
    <t>80.25.32.01.A*</t>
  </si>
  <si>
    <t>86.22.02.01.B*</t>
  </si>
  <si>
    <t>75.10.01.10.A*</t>
  </si>
  <si>
    <t>77.06.01.01.A*</t>
  </si>
  <si>
    <t>77.06.01.01.C*</t>
  </si>
  <si>
    <t>77.11.02.02.B*</t>
  </si>
  <si>
    <t>77.12.02.11.D*</t>
  </si>
  <si>
    <t>77.50.02.01.A*</t>
  </si>
  <si>
    <t>77.50.02.90.A*</t>
  </si>
  <si>
    <t>78.01.01.01.C*</t>
  </si>
  <si>
    <t>78.02.01.06.A*</t>
  </si>
  <si>
    <t>78.02.90.01.B*</t>
  </si>
  <si>
    <t>78.10.01.02.A*</t>
  </si>
  <si>
    <t>75.10.01.30.B*</t>
  </si>
  <si>
    <t>75.10.01.30.E*</t>
  </si>
  <si>
    <t>75.10.01.30.F*</t>
  </si>
  <si>
    <t>75.10.01.30.H*</t>
  </si>
  <si>
    <t>75.10.01.38.I*</t>
  </si>
  <si>
    <t>54.25.01.01.L*</t>
  </si>
  <si>
    <t>54.25.05.05.B*</t>
  </si>
  <si>
    <t>55.02.06.01.D*</t>
  </si>
  <si>
    <t>55.15.02.02.A*</t>
  </si>
  <si>
    <t>55.20.03.01.B*</t>
  </si>
  <si>
    <t>55.20.03.01.C*</t>
  </si>
  <si>
    <t>02.15.01.03.b*</t>
  </si>
  <si>
    <t>08.02.03.04.c*</t>
  </si>
  <si>
    <t>08.02.04.01.g*</t>
  </si>
  <si>
    <t>70.30.05.10.A*</t>
  </si>
  <si>
    <t>70.50.05.38*</t>
  </si>
  <si>
    <t>71.02.03.02.B*</t>
  </si>
  <si>
    <t>05.04.01.10.c*</t>
  </si>
  <si>
    <t>54.01.05.01*</t>
  </si>
  <si>
    <t>85.05.01.01.B*</t>
  </si>
  <si>
    <t>85.05.01.03*</t>
  </si>
  <si>
    <t>85.05.05.05*</t>
  </si>
  <si>
    <t>85.05.10.01*</t>
  </si>
  <si>
    <t>85.05.10.02.A*</t>
  </si>
  <si>
    <t>85.05.10.16.A*</t>
  </si>
  <si>
    <t>85.05.10.22.A*</t>
  </si>
  <si>
    <t>85.05.10.93.A*</t>
  </si>
  <si>
    <t>86.01.02.03.B*</t>
  </si>
  <si>
    <t>02.09.01.02.a*</t>
  </si>
  <si>
    <t>02.09.01.05.a*</t>
  </si>
  <si>
    <t>04.01.02.01.a*</t>
  </si>
  <si>
    <t>04.01.03.01.a*</t>
  </si>
  <si>
    <t>04.05.02.02.b*</t>
  </si>
  <si>
    <t>03.05.01.01.d*</t>
  </si>
  <si>
    <t>03.06.03.01.e*</t>
  </si>
  <si>
    <t>03.07.01.04*</t>
  </si>
  <si>
    <t>03.07.01.05.d*</t>
  </si>
  <si>
    <t>03.07.01.06*</t>
  </si>
  <si>
    <t>12.01.05.03.b*</t>
  </si>
  <si>
    <t>80.15.01.01.A*</t>
  </si>
  <si>
    <t>80.15.01.01.B*</t>
  </si>
  <si>
    <t>80.15.01.03.A*</t>
  </si>
  <si>
    <t>80.27.05.05.C*</t>
  </si>
  <si>
    <t>80.27.05.05.F*</t>
  </si>
  <si>
    <t>80.27.05.05.G*</t>
  </si>
  <si>
    <t>80.27.05.05.H*</t>
  </si>
  <si>
    <t>80.27.05.05.K*</t>
  </si>
  <si>
    <t>80.27.05.05.L*</t>
  </si>
  <si>
    <t>80.27.05.05.M*</t>
  </si>
  <si>
    <t>80.27.05.05.N*</t>
  </si>
  <si>
    <t>80.27.05.05.O*</t>
  </si>
  <si>
    <t>80.27.05.85.C*</t>
  </si>
  <si>
    <t>80.27.05.85.F*</t>
  </si>
  <si>
    <t>80.27.05.85.G*</t>
  </si>
  <si>
    <t>80.27.05.85.H*</t>
  </si>
  <si>
    <t>80.27.05.85.K*</t>
  </si>
  <si>
    <t>80.27.05.85.L*</t>
  </si>
  <si>
    <t>80.27.05.85.M*</t>
  </si>
  <si>
    <t>80.27.05.85.N*</t>
  </si>
  <si>
    <t>14.01.02.01.f*</t>
  </si>
  <si>
    <t>14.01.02.01.g*</t>
  </si>
  <si>
    <t>14.01.04.03.c*</t>
  </si>
  <si>
    <t>14.01.04.03.f*</t>
  </si>
  <si>
    <t>14.01.04.04.h*</t>
  </si>
  <si>
    <t>14.01.05.03.g*</t>
  </si>
  <si>
    <t>14.05.02.04.b*</t>
  </si>
  <si>
    <t>14.05.02.04.c*</t>
  </si>
  <si>
    <t>14.05.02.04.d*</t>
  </si>
  <si>
    <t>14.05.02.04.e*</t>
  </si>
  <si>
    <t>*15.05.03.01.hh</t>
  </si>
  <si>
    <t>*15.05.03.01.jj</t>
  </si>
  <si>
    <t>*15.05.03.01.oo</t>
  </si>
  <si>
    <t>*15.05.03.02.aa</t>
  </si>
  <si>
    <t>*15.05.03.04.bb</t>
  </si>
  <si>
    <t>*15.05.03.04.dd</t>
  </si>
  <si>
    <t>*15.05.03.04.ee</t>
  </si>
  <si>
    <t>*15.05.03.04.ff</t>
  </si>
  <si>
    <t>15.05.03.01.g*</t>
  </si>
  <si>
    <t>15.05.03.01.h*</t>
  </si>
  <si>
    <t>15.05.03.01.i*</t>
  </si>
  <si>
    <t>15.05.03.01.j*</t>
  </si>
  <si>
    <t>15.05.03.01.k*</t>
  </si>
  <si>
    <t>15.05.03.01.l*</t>
  </si>
  <si>
    <t>15.05.03.02.a*</t>
  </si>
  <si>
    <t>15.05.03.02.b*</t>
  </si>
  <si>
    <t>15.05.03.03.a*</t>
  </si>
  <si>
    <t>15.05.03.03.b*</t>
  </si>
  <si>
    <t>15.05.03.03.c*</t>
  </si>
  <si>
    <t>15.05.03.03.d*</t>
  </si>
  <si>
    <t>15.05.03.03.e*</t>
  </si>
  <si>
    <t>15.05.03.03.f*</t>
  </si>
  <si>
    <t>15.05.03.04.b*</t>
  </si>
  <si>
    <t>15.05.03.04.c*</t>
  </si>
  <si>
    <t>15.05.03.04.d*</t>
  </si>
  <si>
    <t>15.05.03.04.e*</t>
  </si>
  <si>
    <t>15.05.03.04.f*</t>
  </si>
  <si>
    <t>15.05.03.04.g*</t>
  </si>
  <si>
    <t>15.05.03.05.a*</t>
  </si>
  <si>
    <t>15.05.03.05.b*</t>
  </si>
  <si>
    <t>15.05.03.05.c*</t>
  </si>
  <si>
    <t>15.05.03.05.d*</t>
  </si>
  <si>
    <t>15.05.03.05.e*</t>
  </si>
  <si>
    <t>15.05.03.05.f*</t>
  </si>
  <si>
    <t>15.05.03.05.g*</t>
  </si>
  <si>
    <t>15.05.12.05*</t>
  </si>
  <si>
    <t>15.20.05.02.d*</t>
  </si>
  <si>
    <t>15.29.02.01*</t>
  </si>
  <si>
    <t>*15.04.02.01.dd</t>
  </si>
  <si>
    <t>15.04.02.01.b*</t>
  </si>
  <si>
    <t>*15.10.01.52.oo</t>
  </si>
  <si>
    <t>*15.10.01.52.rr</t>
  </si>
  <si>
    <t>15.10.01.52.j*</t>
  </si>
  <si>
    <t>15.10.01.52.k*</t>
  </si>
  <si>
    <t>15.10.01.52.l*</t>
  </si>
  <si>
    <t>15.10.01.52.m*</t>
  </si>
  <si>
    <t>15.10.01.52.n*</t>
  </si>
  <si>
    <t>15.10.01.52.o*</t>
  </si>
  <si>
    <t>15.10.01.52.p*</t>
  </si>
  <si>
    <t>15.10.01.52.q*</t>
  </si>
  <si>
    <t>15.10.01.52.r*</t>
  </si>
  <si>
    <t>15.04.08.42.b*</t>
  </si>
  <si>
    <t>15.04.08.42.c*</t>
  </si>
  <si>
    <t>15.04.08.42.d*</t>
  </si>
  <si>
    <t>15.04.08.42.e*</t>
  </si>
  <si>
    <t>15.04.08.42.f*</t>
  </si>
  <si>
    <t>15.08.01.02.c*</t>
  </si>
  <si>
    <t>15.08.01.12.c*</t>
  </si>
  <si>
    <t>15.08.01.52.c*</t>
  </si>
  <si>
    <t>*15.10.02.11.ee</t>
  </si>
  <si>
    <t>13.10.10.01.a*</t>
  </si>
  <si>
    <t>13.10.10.25*</t>
  </si>
  <si>
    <t>13.10.50.02.a*</t>
  </si>
  <si>
    <t>13.10.50.05.g*</t>
  </si>
  <si>
    <t>13.10.50.10.a*</t>
  </si>
  <si>
    <t>13.10.50.15*</t>
  </si>
  <si>
    <t>15.10.02.11.a*</t>
  </si>
  <si>
    <t>15.14.01.01.a*</t>
  </si>
  <si>
    <t>15.14.01.02.b*</t>
  </si>
  <si>
    <t>15.14.01.03.a*</t>
  </si>
  <si>
    <t>15.14.01.03.b*</t>
  </si>
  <si>
    <t>15.14.01.03.d*</t>
  </si>
  <si>
    <t>15.14.02.01.a*</t>
  </si>
  <si>
    <t>15.14.02.04.a*</t>
  </si>
  <si>
    <t>02.01.03.08.t*</t>
  </si>
  <si>
    <t>15.04.03.01.i*</t>
  </si>
  <si>
    <t>15.04.31.01.d*</t>
  </si>
  <si>
    <t>01.01.04.01*</t>
  </si>
  <si>
    <t>OS1</t>
  </si>
  <si>
    <t>M</t>
  </si>
  <si>
    <t>OS21</t>
  </si>
  <si>
    <t>Lavori C/corpo M/misura</t>
  </si>
  <si>
    <t>C</t>
  </si>
  <si>
    <t>Descrizione sintetica</t>
  </si>
  <si>
    <t>OS18A</t>
  </si>
  <si>
    <t>Ampliamento dell'impianto di fermentazione di Lana (Prat. 0248)</t>
  </si>
  <si>
    <t>722127831F</t>
  </si>
  <si>
    <t>B16D09000130008</t>
  </si>
  <si>
    <t>Cod. CUP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</si>
</sst>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_-;\-* #,##0.0_-;_-* &quot;-&quot;?_-;_-@_-"/>
    <numFmt numFmtId="172" formatCode="0.0"/>
    <numFmt numFmtId="173" formatCode="_-* #,##0.00_-;\-* #,##0.00_-;_-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&quot;€&quot;\ #,##0.00"/>
    <numFmt numFmtId="178" formatCode="#,##0.000;[Red]\-#,##0.000"/>
    <numFmt numFmtId="179" formatCode="#,##0_ ;[Red]\-#,##0\ "/>
    <numFmt numFmtId="180" formatCode="0.0%"/>
    <numFmt numFmtId="181" formatCode="_-* #,##0.000_-;\-* #,##0.000_-;_-* &quot;-&quot;_-;_-@_-"/>
    <numFmt numFmtId="182" formatCode="_-* #,##0.000_-;\-* #,##0.000_-;_-* &quot;-&quot;??_-;_-@_-"/>
    <numFmt numFmtId="183" formatCode="_-* #,##0.0000_-;\-* #,##0.0000_-;_-* &quot;-&quot;??_-;_-@_-"/>
    <numFmt numFmtId="184" formatCode="_-* #,##0.000_-;\-* #,##0.000_-;_-* &quot;-&quot;???_-;_-@_-"/>
    <numFmt numFmtId="185" formatCode="[$€-2]\ #.##000_);[Red]\([$€-2]\ #.##000\)"/>
    <numFmt numFmtId="186" formatCode="_-* #,##0.0_-;\-* #,##0.0_-;_-* &quot;-&quot;??_-;_-@_-"/>
    <numFmt numFmtId="187" formatCode="_-* #,##0_-;\-* #,##0_-;_-* &quot;-&quot;??_-;_-@_-"/>
    <numFmt numFmtId="188" formatCode="#,##0.00_ ;\-#,##0.00\ "/>
    <numFmt numFmtId="189" formatCode="0.00000"/>
    <numFmt numFmtId="190" formatCode="0.0000"/>
    <numFmt numFmtId="191" formatCode="0.000"/>
    <numFmt numFmtId="192" formatCode="#,##0_ ;\-#,##0\ "/>
    <numFmt numFmtId="193" formatCode="[$-410]dddd\ d\ mmmm\ yyyy"/>
    <numFmt numFmtId="194" formatCode="d/m/yy;@"/>
    <numFmt numFmtId="195" formatCode="0.000%"/>
    <numFmt numFmtId="196" formatCode="#,##0.00_ ;[Red]\-#,##0.00\ "/>
    <numFmt numFmtId="197" formatCode="&quot;Attivo&quot;;&quot;Attivo&quot;;&quot;Inattivo&quot;"/>
    <numFmt numFmtId="198" formatCode="#,##0.0"/>
    <numFmt numFmtId="199" formatCode="#,##0.00\ &quot;€&quot;"/>
    <numFmt numFmtId="200" formatCode="#,##0.00\ &quot;€&quot;;\-#,##0.00\ &quot;€&quot;"/>
    <numFmt numFmtId="201" formatCode="000000"/>
    <numFmt numFmtId="202" formatCode="00000000&quot;-&quot;0"/>
    <numFmt numFmtId="203" formatCode="&quot;€&quot;\ #,##0"/>
    <numFmt numFmtId="204" formatCode="_-* #,##0.00000_-;\-* #,##0.00000_-;_-* &quot;-&quot;?????_-;_-@_-"/>
    <numFmt numFmtId="205" formatCode="_-* #,##0.0000_-;\-* #,##0.0000_-;_-* &quot;-&quot;????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1" fillId="33" borderId="11" xfId="0" applyNumberFormat="1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173" fontId="1" fillId="33" borderId="11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wrapText="1"/>
      <protection hidden="1"/>
    </xf>
    <xf numFmtId="43" fontId="0" fillId="0" borderId="12" xfId="46" applyFont="1" applyBorder="1" applyAlignment="1" applyProtection="1">
      <alignment/>
      <protection hidden="1"/>
    </xf>
    <xf numFmtId="49" fontId="1" fillId="0" borderId="13" xfId="0" applyNumberFormat="1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/>
      <protection hidden="1"/>
    </xf>
    <xf numFmtId="173" fontId="1" fillId="0" borderId="15" xfId="47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wrapText="1"/>
      <protection hidden="1"/>
    </xf>
    <xf numFmtId="173" fontId="0" fillId="0" borderId="0" xfId="47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wrapText="1"/>
      <protection hidden="1"/>
    </xf>
    <xf numFmtId="43" fontId="0" fillId="0" borderId="0" xfId="50" applyNumberFormat="1" applyFont="1" applyFill="1" applyAlignment="1" applyProtection="1">
      <alignment/>
      <protection hidden="1"/>
    </xf>
    <xf numFmtId="49" fontId="1" fillId="0" borderId="0" xfId="0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99" fontId="1" fillId="0" borderId="13" xfId="0" applyNumberFormat="1" applyFont="1" applyFill="1" applyBorder="1" applyAlignment="1" applyProtection="1">
      <alignment vertical="center"/>
      <protection hidden="1"/>
    </xf>
    <xf numFmtId="199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15" xfId="0" applyFont="1" applyFill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7" fillId="0" borderId="18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wrapText="1"/>
      <protection hidden="1"/>
    </xf>
    <xf numFmtId="205" fontId="0" fillId="0" borderId="12" xfId="46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49" fontId="1" fillId="0" borderId="18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173" fontId="1" fillId="0" borderId="21" xfId="47" applyNumberFormat="1" applyFont="1" applyFill="1" applyBorder="1" applyAlignment="1" applyProtection="1">
      <alignment/>
      <protection hidden="1"/>
    </xf>
    <xf numFmtId="43" fontId="0" fillId="34" borderId="12" xfId="46" applyFont="1" applyFill="1" applyBorder="1" applyAlignment="1" applyProtection="1">
      <alignment/>
      <protection hidden="1"/>
    </xf>
    <xf numFmtId="0" fontId="0" fillId="34" borderId="12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4" fontId="0" fillId="35" borderId="20" xfId="46" applyNumberFormat="1" applyFont="1" applyFill="1" applyBorder="1" applyAlignment="1" applyProtection="1">
      <alignment/>
      <protection locked="0"/>
    </xf>
    <xf numFmtId="4" fontId="43" fillId="35" borderId="12" xfId="0" applyNumberFormat="1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3" fontId="25" fillId="35" borderId="12" xfId="46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hidden="1"/>
    </xf>
    <xf numFmtId="0" fontId="43" fillId="0" borderId="20" xfId="0" applyFont="1" applyBorder="1" applyAlignment="1" applyProtection="1">
      <alignment/>
      <protection hidden="1"/>
    </xf>
    <xf numFmtId="43" fontId="25" fillId="0" borderId="12" xfId="46" applyFont="1" applyFill="1" applyBorder="1" applyAlignment="1" applyProtection="1">
      <alignment/>
      <protection hidden="1"/>
    </xf>
    <xf numFmtId="0" fontId="43" fillId="0" borderId="12" xfId="0" applyFont="1" applyBorder="1" applyAlignment="1" applyProtection="1">
      <alignment/>
      <protection hidden="1"/>
    </xf>
    <xf numFmtId="0" fontId="43" fillId="0" borderId="12" xfId="0" applyFont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43" fillId="34" borderId="12" xfId="0" applyFont="1" applyFill="1" applyBorder="1" applyAlignment="1" applyProtection="1">
      <alignment/>
      <protection hidden="1"/>
    </xf>
    <xf numFmtId="0" fontId="43" fillId="34" borderId="12" xfId="0" applyFont="1" applyFill="1" applyBorder="1" applyAlignment="1" applyProtection="1">
      <alignment horizontal="center"/>
      <protection hidden="1"/>
    </xf>
    <xf numFmtId="43" fontId="0" fillId="0" borderId="12" xfId="46" applyFont="1" applyBorder="1" applyAlignment="1" applyProtection="1">
      <alignment/>
      <protection hidden="1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49" fontId="1" fillId="0" borderId="13" xfId="0" applyNumberFormat="1" applyFont="1" applyFill="1" applyBorder="1" applyAlignment="1" applyProtection="1">
      <alignment horizontal="center"/>
      <protection hidden="1"/>
    </xf>
    <xf numFmtId="49" fontId="1" fillId="0" borderId="15" xfId="0" applyNumberFormat="1" applyFont="1" applyFill="1" applyBorder="1" applyAlignment="1" applyProtection="1">
      <alignment horizontal="center"/>
      <protection hidden="1"/>
    </xf>
    <xf numFmtId="49" fontId="1" fillId="0" borderId="18" xfId="0" applyNumberFormat="1" applyFont="1" applyFill="1" applyBorder="1" applyAlignment="1" applyProtection="1">
      <alignment horizontal="center"/>
      <protection hidden="1"/>
    </xf>
    <xf numFmtId="49" fontId="1" fillId="0" borderId="21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35" borderId="13" xfId="0" applyFont="1" applyFill="1" applyBorder="1" applyAlignment="1" applyProtection="1">
      <alignment horizontal="left" vertical="center"/>
      <protection locked="0"/>
    </xf>
    <xf numFmtId="0" fontId="0" fillId="35" borderId="14" xfId="0" applyFont="1" applyFill="1" applyBorder="1" applyAlignment="1" applyProtection="1">
      <alignment horizontal="left" vertical="center"/>
      <protection locked="0"/>
    </xf>
    <xf numFmtId="0" fontId="0" fillId="35" borderId="15" xfId="0" applyFont="1" applyFill="1" applyBorder="1" applyAlignment="1" applyProtection="1">
      <alignment horizontal="left" vertical="center"/>
      <protection locked="0"/>
    </xf>
    <xf numFmtId="173" fontId="6" fillId="0" borderId="13" xfId="47" applyNumberFormat="1" applyFont="1" applyFill="1" applyBorder="1" applyAlignment="1" applyProtection="1">
      <alignment horizontal="right"/>
      <protection hidden="1"/>
    </xf>
    <xf numFmtId="173" fontId="6" fillId="0" borderId="15" xfId="47" applyNumberFormat="1" applyFont="1" applyFill="1" applyBorder="1" applyAlignment="1" applyProtection="1">
      <alignment horizontal="right"/>
      <protection hidden="1"/>
    </xf>
    <xf numFmtId="173" fontId="6" fillId="0" borderId="13" xfId="47" applyNumberFormat="1" applyFont="1" applyBorder="1" applyAlignment="1" applyProtection="1">
      <alignment horizontal="right"/>
      <protection hidden="1"/>
    </xf>
    <xf numFmtId="173" fontId="6" fillId="0" borderId="15" xfId="47" applyNumberFormat="1" applyFont="1" applyBorder="1" applyAlignment="1" applyProtection="1">
      <alignment horizontal="right"/>
      <protection hidden="1"/>
    </xf>
    <xf numFmtId="173" fontId="6" fillId="0" borderId="18" xfId="47" applyNumberFormat="1" applyFont="1" applyFill="1" applyBorder="1" applyAlignment="1" applyProtection="1">
      <alignment horizontal="right"/>
      <protection hidden="1"/>
    </xf>
    <xf numFmtId="173" fontId="6" fillId="0" borderId="21" xfId="47" applyNumberFormat="1" applyFont="1" applyFill="1" applyBorder="1" applyAlignment="1" applyProtection="1">
      <alignment horizontal="right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49" fontId="1" fillId="35" borderId="13" xfId="0" applyNumberFormat="1" applyFont="1" applyFill="1" applyBorder="1" applyAlignment="1" applyProtection="1">
      <alignment horizontal="center"/>
      <protection locked="0"/>
    </xf>
    <xf numFmtId="49" fontId="1" fillId="35" borderId="14" xfId="0" applyNumberFormat="1" applyFont="1" applyFill="1" applyBorder="1" applyAlignment="1" applyProtection="1">
      <alignment horizontal="center"/>
      <protection locked="0"/>
    </xf>
    <xf numFmtId="49" fontId="1" fillId="35" borderId="15" xfId="0" applyNumberFormat="1" applyFont="1" applyFill="1" applyBorder="1" applyAlignment="1" applyProtection="1">
      <alignment horizontal="center"/>
      <protection locked="0"/>
    </xf>
    <xf numFmtId="0" fontId="6" fillId="37" borderId="13" xfId="0" applyFont="1" applyFill="1" applyBorder="1" applyAlignment="1" applyProtection="1">
      <alignment horizontal="center" vertical="center" wrapText="1"/>
      <protection hidden="1"/>
    </xf>
    <xf numFmtId="0" fontId="6" fillId="37" borderId="14" xfId="0" applyFont="1" applyFill="1" applyBorder="1" applyAlignment="1" applyProtection="1">
      <alignment horizontal="center" vertical="center" wrapText="1"/>
      <protection hidden="1"/>
    </xf>
    <xf numFmtId="0" fontId="6" fillId="37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Fill="1" applyBorder="1" applyAlignment="1" applyProtection="1">
      <alignment horizontal="left" vertical="center" wrapText="1"/>
      <protection hidden="1"/>
    </xf>
    <xf numFmtId="177" fontId="1" fillId="38" borderId="13" xfId="59" applyNumberFormat="1" applyFont="1" applyFill="1" applyBorder="1" applyAlignment="1" applyProtection="1">
      <alignment horizontal="left" vertical="center" wrapText="1"/>
      <protection hidden="1"/>
    </xf>
    <xf numFmtId="177" fontId="1" fillId="38" borderId="14" xfId="59" applyNumberFormat="1" applyFont="1" applyFill="1" applyBorder="1" applyAlignment="1" applyProtection="1">
      <alignment horizontal="left" vertical="center" wrapText="1"/>
      <protection hidden="1"/>
    </xf>
    <xf numFmtId="177" fontId="1" fillId="38" borderId="15" xfId="59" applyNumberFormat="1" applyFont="1" applyFill="1" applyBorder="1" applyAlignment="1" applyProtection="1">
      <alignment horizontal="left" vertical="center" wrapText="1"/>
      <protection hidden="1"/>
    </xf>
    <xf numFmtId="49" fontId="1" fillId="0" borderId="13" xfId="0" applyNumberFormat="1" applyFont="1" applyFill="1" applyBorder="1" applyAlignment="1" applyProtection="1">
      <alignment horizontal="left" vertical="center"/>
      <protection hidden="1"/>
    </xf>
    <xf numFmtId="49" fontId="1" fillId="0" borderId="14" xfId="0" applyNumberFormat="1" applyFont="1" applyFill="1" applyBorder="1" applyAlignment="1" applyProtection="1">
      <alignment horizontal="left" vertical="center"/>
      <protection hidden="1"/>
    </xf>
    <xf numFmtId="49" fontId="1" fillId="0" borderId="15" xfId="0" applyNumberFormat="1" applyFont="1" applyFill="1" applyBorder="1" applyAlignment="1" applyProtection="1">
      <alignment horizontal="left" vertical="center"/>
      <protection hidden="1"/>
    </xf>
    <xf numFmtId="14" fontId="1" fillId="38" borderId="13" xfId="0" applyNumberFormat="1" applyFont="1" applyFill="1" applyBorder="1" applyAlignment="1" applyProtection="1">
      <alignment horizontal="left" vertical="center"/>
      <protection hidden="1"/>
    </xf>
    <xf numFmtId="14" fontId="1" fillId="38" borderId="14" xfId="0" applyNumberFormat="1" applyFont="1" applyFill="1" applyBorder="1" applyAlignment="1" applyProtection="1">
      <alignment horizontal="left" vertical="center"/>
      <protection hidden="1"/>
    </xf>
    <xf numFmtId="14" fontId="1" fillId="38" borderId="15" xfId="0" applyNumberFormat="1" applyFont="1" applyFill="1" applyBorder="1" applyAlignment="1" applyProtection="1">
      <alignment horizontal="left" vertical="center"/>
      <protection hidden="1"/>
    </xf>
    <xf numFmtId="195" fontId="6" fillId="0" borderId="13" xfId="59" applyNumberFormat="1" applyFont="1" applyBorder="1" applyAlignment="1" applyProtection="1">
      <alignment horizontal="right"/>
      <protection hidden="1"/>
    </xf>
    <xf numFmtId="195" fontId="6" fillId="0" borderId="15" xfId="59" applyNumberFormat="1" applyFont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center" wrapText="1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 wrapText="1"/>
      <protection locked="0"/>
    </xf>
    <xf numFmtId="0" fontId="4" fillId="0" borderId="22" xfId="0" applyFont="1" applyFill="1" applyBorder="1" applyAlignment="1" applyProtection="1">
      <alignment horizontal="center" wrapText="1"/>
      <protection locked="0"/>
    </xf>
    <xf numFmtId="4" fontId="4" fillId="0" borderId="22" xfId="0" applyNumberFormat="1" applyFont="1" applyFill="1" applyBorder="1" applyAlignment="1" applyProtection="1">
      <alignment horizontal="right"/>
      <protection locked="0"/>
    </xf>
    <xf numFmtId="4" fontId="4" fillId="0" borderId="22" xfId="0" applyNumberFormat="1" applyFont="1" applyFill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/>
      <protection locked="0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3" xfId="48"/>
    <cellStyle name="Migliaia 2" xfId="49"/>
    <cellStyle name="Migliaia 3 2" xfId="50"/>
    <cellStyle name="Migliaia 3 2 2" xfId="51"/>
    <cellStyle name="Neutrale" xfId="52"/>
    <cellStyle name="Normale 2" xfId="53"/>
    <cellStyle name="Normale 2 2" xfId="54"/>
    <cellStyle name="Normale 2 3" xfId="55"/>
    <cellStyle name="Normale 3" xfId="56"/>
    <cellStyle name="Nota" xfId="57"/>
    <cellStyle name="Output" xfId="58"/>
    <cellStyle name="Percent" xfId="59"/>
    <cellStyle name="Percentuale 4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vori\Spello\03_Esecutivo\Scritti\D_CME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vori\0_Gare\_SERVIZIO%20IDRICO\Ecocenter\2014_Depuratore%20Salorno\Parcella%20parametri_R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lice\Desktop\Esempio_C1_SA_maggio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U"/>
      <sheetName val="CME EDILE"/>
      <sheetName val="CME ELETTRICO"/>
      <sheetName val="CME MACCHINE"/>
      <sheetName val="COSTI SICUREZZA"/>
      <sheetName val="SINTESI"/>
      <sheetName val="QE-ESEC"/>
      <sheetName val="LOTTI"/>
      <sheetName val="Analisi prezzo"/>
      <sheetName val="tabe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IFFA"/>
      <sheetName val="z2"/>
      <sheetName val="Z2-SC"/>
      <sheetName val="z1"/>
    </sheetNames>
    <sheetDataSet>
      <sheetData sheetId="3">
        <row r="2">
          <cell r="C2" t="str">
            <v>ID</v>
          </cell>
          <cell r="D2" t="str">
            <v>CORRISPONDENZA</v>
          </cell>
          <cell r="G2" t="str">
            <v>DESCRIZIONE</v>
          </cell>
          <cell r="H2" t="str">
            <v>G</v>
          </cell>
        </row>
        <row r="3">
          <cell r="C3" t="str">
            <v>E.01</v>
          </cell>
          <cell r="D3" t="str">
            <v>Ia / Ib</v>
          </cell>
          <cell r="G3" t="str">
            <v>Edifici rurali, industriali o artigianali semplici</v>
          </cell>
          <cell r="H3">
            <v>0.65</v>
          </cell>
        </row>
        <row r="4">
          <cell r="C4" t="str">
            <v>E.02</v>
          </cell>
          <cell r="D4" t="str">
            <v>Ic</v>
          </cell>
          <cell r="G4" t="str">
            <v>Edifici rurali, industriali o artigianali complessi</v>
          </cell>
          <cell r="H4">
            <v>0.95</v>
          </cell>
        </row>
        <row r="5">
          <cell r="C5" t="str">
            <v>E.03</v>
          </cell>
          <cell r="D5" t="str">
            <v>Ic</v>
          </cell>
          <cell r="G5" t="str">
            <v>Ostelli, pensioni, negozi, mercati semplici</v>
          </cell>
          <cell r="H5">
            <v>0.95</v>
          </cell>
        </row>
        <row r="6">
          <cell r="C6" t="str">
            <v>E.04</v>
          </cell>
          <cell r="D6" t="str">
            <v>Id</v>
          </cell>
          <cell r="G6" t="str">
            <v>Alberghi, villaggi turistici, centri commerciali complessi</v>
          </cell>
          <cell r="H6">
            <v>1.2</v>
          </cell>
        </row>
        <row r="7">
          <cell r="C7" t="str">
            <v>E.05</v>
          </cell>
          <cell r="D7" t="str">
            <v>Ia / Ib</v>
          </cell>
          <cell r="G7" t="str">
            <v>Edifici, pertinenze, autorimesse; ed. provvisori semplici</v>
          </cell>
          <cell r="H7">
            <v>0.65</v>
          </cell>
        </row>
        <row r="8">
          <cell r="C8" t="str">
            <v>E.06</v>
          </cell>
          <cell r="D8" t="str">
            <v>Ic</v>
          </cell>
          <cell r="G8" t="str">
            <v>Edilizia residenziale privata e pubblica</v>
          </cell>
          <cell r="H8">
            <v>0.95</v>
          </cell>
        </row>
        <row r="9">
          <cell r="C9" t="str">
            <v>E.07</v>
          </cell>
          <cell r="D9" t="str">
            <v>Id</v>
          </cell>
          <cell r="G9" t="str">
            <v>Edifici residenziali di tipo pregiato</v>
          </cell>
          <cell r="H9">
            <v>1.2</v>
          </cell>
        </row>
        <row r="10">
          <cell r="C10" t="str">
            <v>E.08</v>
          </cell>
          <cell r="D10" t="str">
            <v>Ic</v>
          </cell>
          <cell r="G10" t="str">
            <v>Edifici per l'istruzione e la sanità semplici</v>
          </cell>
          <cell r="H10">
            <v>0.95</v>
          </cell>
        </row>
        <row r="11">
          <cell r="C11" t="str">
            <v>E.09</v>
          </cell>
          <cell r="D11" t="str">
            <v>Id</v>
          </cell>
          <cell r="G11" t="str">
            <v>Edifici scolastici con più di 24 classi</v>
          </cell>
          <cell r="H11">
            <v>1.15</v>
          </cell>
        </row>
        <row r="12">
          <cell r="C12" t="str">
            <v>E.10</v>
          </cell>
          <cell r="D12" t="str">
            <v>Id</v>
          </cell>
          <cell r="G12" t="str">
            <v>Edifici per l'istruzione e la sanità complessi</v>
          </cell>
          <cell r="H12">
            <v>1.2</v>
          </cell>
        </row>
        <row r="13">
          <cell r="C13" t="str">
            <v>E.11</v>
          </cell>
          <cell r="D13" t="str">
            <v>Ic</v>
          </cell>
          <cell r="G13" t="str">
            <v>Edilizia cimiteriale, stabilimenti balneari, campi sportivi semplici</v>
          </cell>
          <cell r="H13">
            <v>0.95</v>
          </cell>
        </row>
        <row r="14">
          <cell r="C14" t="str">
            <v>E.12</v>
          </cell>
          <cell r="D14" t="str">
            <v>Id</v>
          </cell>
          <cell r="G14" t="str">
            <v>Attrezzature per lo sport all'aperto, campi sportivi complessi, piscine e palestre</v>
          </cell>
          <cell r="H14">
            <v>1.15</v>
          </cell>
        </row>
        <row r="15">
          <cell r="C15" t="str">
            <v>E.13</v>
          </cell>
          <cell r="D15" t="str">
            <v>Id</v>
          </cell>
          <cell r="G15" t="str">
            <v>Biblioteche, cinema, musei, edilizia cimiteriale monumentale, chiese</v>
          </cell>
          <cell r="H15">
            <v>1.2</v>
          </cell>
        </row>
        <row r="16">
          <cell r="C16" t="str">
            <v>E.14</v>
          </cell>
          <cell r="D16" t="str">
            <v>Ia / Ib</v>
          </cell>
          <cell r="G16" t="str">
            <v>Edifici provvisori semplici a servizio di caserme</v>
          </cell>
          <cell r="H16">
            <v>0.65</v>
          </cell>
        </row>
        <row r="17">
          <cell r="C17" t="str">
            <v>E.15</v>
          </cell>
          <cell r="D17" t="str">
            <v>Ic</v>
          </cell>
          <cell r="G17" t="str">
            <v>Caserme complesse</v>
          </cell>
          <cell r="H17">
            <v>0.95</v>
          </cell>
        </row>
        <row r="18">
          <cell r="C18" t="str">
            <v>E.16</v>
          </cell>
          <cell r="D18" t="str">
            <v>Id</v>
          </cell>
          <cell r="G18" t="str">
            <v>Sedi ed Uffici Istituzioni</v>
          </cell>
          <cell r="H18">
            <v>1.2</v>
          </cell>
        </row>
        <row r="19">
          <cell r="C19" t="str">
            <v>E.17</v>
          </cell>
          <cell r="D19" t="str">
            <v>Ia / Ib</v>
          </cell>
          <cell r="G19" t="str">
            <v>Verde e arredo urbano pertinenziali, campeggi</v>
          </cell>
          <cell r="H19">
            <v>0.65</v>
          </cell>
        </row>
        <row r="20">
          <cell r="C20" t="str">
            <v>E.18</v>
          </cell>
          <cell r="D20" t="str">
            <v>Ic</v>
          </cell>
          <cell r="G20" t="str">
            <v>Giardini, parchi gioco, piazze e spazi pubblici all'aperto</v>
          </cell>
          <cell r="H20">
            <v>0.95</v>
          </cell>
        </row>
        <row r="21">
          <cell r="C21" t="str">
            <v>E.19</v>
          </cell>
          <cell r="D21" t="str">
            <v>Id</v>
          </cell>
          <cell r="G21" t="str">
            <v>Parchi urbani, giardini e piazze storiche</v>
          </cell>
          <cell r="H21">
            <v>1.2</v>
          </cell>
        </row>
        <row r="22">
          <cell r="C22" t="str">
            <v>E.20</v>
          </cell>
          <cell r="D22" t="str">
            <v>Ic</v>
          </cell>
          <cell r="G22" t="str">
            <v>Manutenzione straordinaria e ristrutturazione su edifici e manufatti esistenti</v>
          </cell>
          <cell r="H22">
            <v>0.95</v>
          </cell>
        </row>
        <row r="23">
          <cell r="C23" t="str">
            <v>E.21</v>
          </cell>
          <cell r="D23" t="str">
            <v>Id</v>
          </cell>
          <cell r="G23" t="str">
            <v>Manutenzione straordinaria, restauro e ristrutturazione su manufatti di interesse storico artistico</v>
          </cell>
          <cell r="H23">
            <v>1.2</v>
          </cell>
        </row>
        <row r="24">
          <cell r="C24" t="str">
            <v>E.22</v>
          </cell>
          <cell r="D24" t="str">
            <v>Ie</v>
          </cell>
          <cell r="G24" t="str">
            <v>Manutenzione straordinaria, restauro e ristrutturazione su manufatti di interesse storico artistico soggetti a tutela</v>
          </cell>
          <cell r="H24">
            <v>1.55</v>
          </cell>
        </row>
        <row r="25">
          <cell r="C25" t="str">
            <v>S.01</v>
          </cell>
          <cell r="D25" t="str">
            <v>I f</v>
          </cell>
          <cell r="G25" t="str">
            <v>Strutture in c.a. - non sismiche</v>
          </cell>
          <cell r="H25">
            <v>0.7</v>
          </cell>
        </row>
        <row r="26">
          <cell r="C26" t="str">
            <v>S.02</v>
          </cell>
          <cell r="D26" t="str">
            <v>IX a</v>
          </cell>
          <cell r="G26" t="str">
            <v>Strutture in altri materiali - non sismiche</v>
          </cell>
          <cell r="H26">
            <v>0.5</v>
          </cell>
        </row>
        <row r="27">
          <cell r="C27" t="str">
            <v>S.03</v>
          </cell>
          <cell r="D27" t="str">
            <v>Ig</v>
          </cell>
          <cell r="G27" t="str">
            <v>Strutture in c.a.in zona sismica</v>
          </cell>
          <cell r="H27">
            <v>0.95</v>
          </cell>
        </row>
        <row r="28">
          <cell r="C28" t="str">
            <v>S.04</v>
          </cell>
          <cell r="D28" t="str">
            <v>IX b</v>
          </cell>
          <cell r="G28" t="str">
            <v>Strutture in altri materiali - in zona sismica</v>
          </cell>
          <cell r="H28">
            <v>0.9</v>
          </cell>
        </row>
        <row r="29">
          <cell r="C29" t="str">
            <v>S.05</v>
          </cell>
          <cell r="D29" t="str">
            <v>IX b / IX c</v>
          </cell>
          <cell r="G29" t="str">
            <v>Dighe, gallerie, ecc</v>
          </cell>
          <cell r="H29">
            <v>1.05</v>
          </cell>
        </row>
        <row r="30">
          <cell r="C30" t="str">
            <v>S.06</v>
          </cell>
          <cell r="D30" t="str">
            <v>I g / IX c</v>
          </cell>
          <cell r="G30" t="str">
            <v>Strutture di notevole importanza</v>
          </cell>
          <cell r="H30">
            <v>1.15</v>
          </cell>
        </row>
        <row r="31">
          <cell r="C31" t="str">
            <v>IA.01</v>
          </cell>
          <cell r="D31" t="str">
            <v>III a</v>
          </cell>
          <cell r="G31" t="str">
            <v>Impianti idrico sanitari e depurazione</v>
          </cell>
          <cell r="H31">
            <v>0.75</v>
          </cell>
        </row>
        <row r="32">
          <cell r="C32" t="str">
            <v>IA.02</v>
          </cell>
          <cell r="D32" t="str">
            <v>III b</v>
          </cell>
          <cell r="G32" t="str">
            <v>Impianti di riscaldamento</v>
          </cell>
          <cell r="H32">
            <v>0.85</v>
          </cell>
        </row>
        <row r="33">
          <cell r="C33" t="str">
            <v>IA.03</v>
          </cell>
          <cell r="D33" t="str">
            <v>IIIc</v>
          </cell>
          <cell r="G33" t="str">
            <v>Impianti elettrici semplici</v>
          </cell>
          <cell r="H33">
            <v>1.15</v>
          </cell>
        </row>
        <row r="34">
          <cell r="C34" t="str">
            <v>IA.04</v>
          </cell>
          <cell r="D34" t="str">
            <v>IIIc</v>
          </cell>
          <cell r="G34" t="str">
            <v>Impianti elettrici complessi</v>
          </cell>
          <cell r="H34">
            <v>1.3</v>
          </cell>
        </row>
        <row r="35">
          <cell r="C35" t="str">
            <v>IB.04</v>
          </cell>
          <cell r="D35" t="str">
            <v>IIa</v>
          </cell>
          <cell r="G35" t="str">
            <v>Depositi e discariche senza trattamento rifiuti</v>
          </cell>
          <cell r="H35">
            <v>0.55</v>
          </cell>
        </row>
        <row r="36">
          <cell r="C36" t="str">
            <v>IB.05</v>
          </cell>
          <cell r="D36" t="str">
            <v>IIb</v>
          </cell>
          <cell r="G36" t="str">
            <v>Impianti industria cartaria alimentare, tessile, legno e simili</v>
          </cell>
          <cell r="H36">
            <v>0.7</v>
          </cell>
        </row>
        <row r="37">
          <cell r="C37" t="str">
            <v>IB.06</v>
          </cell>
          <cell r="D37" t="str">
            <v>IIb</v>
          </cell>
          <cell r="G37" t="str">
            <v>Impianti industria chimica, metallurgica,</v>
          </cell>
          <cell r="H37">
            <v>0.7</v>
          </cell>
        </row>
        <row r="38">
          <cell r="C38" t="str">
            <v>IB.07</v>
          </cell>
          <cell r="D38" t="str">
            <v>IIc</v>
          </cell>
          <cell r="G38" t="str">
            <v>Impianti di complessità e problematiche ambientali rilevanti</v>
          </cell>
          <cell r="H38">
            <v>0.75</v>
          </cell>
        </row>
        <row r="39">
          <cell r="C39" t="str">
            <v>IB.08</v>
          </cell>
          <cell r="D39" t="str">
            <v>IVc</v>
          </cell>
          <cell r="G39" t="str">
            <v>Impianti di linee e reti per distribuzione energia elettrica e telefonia</v>
          </cell>
          <cell r="H39">
            <v>0.5</v>
          </cell>
        </row>
        <row r="40">
          <cell r="C40" t="str">
            <v>IB.09</v>
          </cell>
          <cell r="D40" t="str">
            <v>IVb</v>
          </cell>
          <cell r="G40" t="str">
            <v>Centrali idroelettriche ordinarie</v>
          </cell>
          <cell r="H40">
            <v>0.6</v>
          </cell>
        </row>
        <row r="41">
          <cell r="C41" t="str">
            <v>IB.10</v>
          </cell>
          <cell r="D41" t="str">
            <v>IVa</v>
          </cell>
          <cell r="G41" t="str">
            <v>Impianti termoelettrici, per elettrochimica e elettrometallurgia semplici</v>
          </cell>
          <cell r="H41">
            <v>0.75</v>
          </cell>
        </row>
        <row r="42">
          <cell r="C42" t="str">
            <v>IB.11</v>
          </cell>
          <cell r="G42" t="str">
            <v>Campi fotovoltaici, parchi eolici</v>
          </cell>
          <cell r="H42">
            <v>0.9</v>
          </cell>
        </row>
        <row r="43">
          <cell r="C43" t="str">
            <v>IB.12</v>
          </cell>
          <cell r="G43" t="str">
            <v>Impianti termoelettrici, per elettrochimica e elettrometallurgia complessi</v>
          </cell>
          <cell r="H43">
            <v>1</v>
          </cell>
        </row>
        <row r="44">
          <cell r="C44" t="str">
            <v>V.01</v>
          </cell>
          <cell r="D44" t="str">
            <v>VIa</v>
          </cell>
          <cell r="G44" t="str">
            <v>Manutenzione su viabilità ordinaria</v>
          </cell>
          <cell r="H44">
            <v>0.4</v>
          </cell>
        </row>
        <row r="45">
          <cell r="C45" t="str">
            <v>V.02</v>
          </cell>
          <cell r="D45" t="str">
            <v>VIa</v>
          </cell>
          <cell r="G45" t="str">
            <v>Strade semplici</v>
          </cell>
          <cell r="H45">
            <v>0.45</v>
          </cell>
        </row>
        <row r="46">
          <cell r="C46" t="str">
            <v>V.03</v>
          </cell>
          <cell r="D46" t="str">
            <v>VIb</v>
          </cell>
          <cell r="G46" t="str">
            <v>Strade complesse, ferrovie, piste aeroportuali, teleferiche</v>
          </cell>
          <cell r="H46">
            <v>0.75</v>
          </cell>
        </row>
        <row r="47">
          <cell r="C47" t="str">
            <v>D.01</v>
          </cell>
          <cell r="D47" t="str">
            <v>VIIc</v>
          </cell>
          <cell r="G47" t="str">
            <v>Opere di navigazione interna e portuali</v>
          </cell>
          <cell r="H47">
            <v>0.65</v>
          </cell>
        </row>
        <row r="48">
          <cell r="C48" t="str">
            <v>D.02</v>
          </cell>
          <cell r="D48" t="str">
            <v>VIIa</v>
          </cell>
          <cell r="G48" t="str">
            <v>Bonifiche e irrigazioni, sistemazioni di corsi d'acqua</v>
          </cell>
          <cell r="H48">
            <v>0.45</v>
          </cell>
        </row>
        <row r="49">
          <cell r="C49" t="str">
            <v>D.03</v>
          </cell>
          <cell r="D49" t="str">
            <v>VIIb</v>
          </cell>
          <cell r="G49" t="str">
            <v>Bonifiche e irrigazioni con sollevamenti meccanici, derivazioni d'acqua</v>
          </cell>
          <cell r="H49">
            <v>0.55</v>
          </cell>
        </row>
        <row r="50">
          <cell r="C50" t="str">
            <v>D.04</v>
          </cell>
          <cell r="D50" t="str">
            <v>VIII</v>
          </cell>
          <cell r="G50" t="str">
            <v>Impianti per provvista, condotta e distribuzione d'acqua semplici</v>
          </cell>
          <cell r="H50">
            <v>0.65</v>
          </cell>
        </row>
        <row r="51">
          <cell r="C51" t="str">
            <v>D.05</v>
          </cell>
          <cell r="D51" t="str">
            <v>VIII</v>
          </cell>
          <cell r="G51" t="str">
            <v>Impianti per provvista, condotta e distribuzione d'acqua complessi</v>
          </cell>
          <cell r="H51">
            <v>0.8</v>
          </cell>
        </row>
        <row r="52">
          <cell r="C52" t="str">
            <v>T.01</v>
          </cell>
          <cell r="G52" t="str">
            <v>Sistemi informativi</v>
          </cell>
          <cell r="H52">
            <v>0.95</v>
          </cell>
        </row>
        <row r="53">
          <cell r="C53" t="str">
            <v>T.02</v>
          </cell>
          <cell r="G53" t="str">
            <v>Reti locali, fibra ottica, videosorveglianza, wireless, ponte radio</v>
          </cell>
          <cell r="H53">
            <v>0.7</v>
          </cell>
        </row>
        <row r="54">
          <cell r="C54" t="str">
            <v>T.03</v>
          </cell>
          <cell r="G54" t="str">
            <v>Elettronica industriale, sistemi di automazione e a controllo numerico, robotica</v>
          </cell>
          <cell r="H54">
            <v>1.2</v>
          </cell>
        </row>
        <row r="55">
          <cell r="C55" t="str">
            <v>P.01</v>
          </cell>
          <cell r="G55" t="str">
            <v>Opere di resaturo e assetto paesaggistico, sistemazione di ecosistemi</v>
          </cell>
          <cell r="H55">
            <v>0.85</v>
          </cell>
        </row>
        <row r="56">
          <cell r="C56" t="str">
            <v>P.02</v>
          </cell>
          <cell r="G56" t="str">
            <v>Opere a verde</v>
          </cell>
          <cell r="H56">
            <v>0.85</v>
          </cell>
        </row>
        <row r="57">
          <cell r="C57" t="str">
            <v>P.03</v>
          </cell>
          <cell r="G57" t="str">
            <v>Riqualificazione e risanamento di ambiti naturali</v>
          </cell>
          <cell r="H57">
            <v>0.85</v>
          </cell>
        </row>
        <row r="58">
          <cell r="C58" t="str">
            <v>P.04</v>
          </cell>
          <cell r="G58" t="str">
            <v>Opere di utilizzazione di bacini estrattivi</v>
          </cell>
          <cell r="H58">
            <v>0.85</v>
          </cell>
        </row>
        <row r="59">
          <cell r="C59" t="str">
            <v>P.05</v>
          </cell>
          <cell r="G59" t="str">
            <v>Piste e strade forestali, percorsi naturalistici</v>
          </cell>
          <cell r="H59">
            <v>0.85</v>
          </cell>
        </row>
        <row r="60">
          <cell r="C60" t="str">
            <v>P.06</v>
          </cell>
          <cell r="G60" t="str">
            <v>Realizzazione di infrastrutture e miglioramento assetto rurale</v>
          </cell>
          <cell r="H60">
            <v>0.85</v>
          </cell>
        </row>
        <row r="61">
          <cell r="C61" t="str">
            <v>U.01</v>
          </cell>
          <cell r="G61" t="str">
            <v>Opere e infrastrutture complesse volte a favorire lo sviluppo dei processi agricoli e zootecnici</v>
          </cell>
          <cell r="H61">
            <v>0.9</v>
          </cell>
        </row>
        <row r="62">
          <cell r="C62" t="str">
            <v>U.02</v>
          </cell>
          <cell r="G62" t="str">
            <v>Valorizzazione degli ambiti naturali</v>
          </cell>
          <cell r="H62">
            <v>0.95</v>
          </cell>
        </row>
        <row r="63">
          <cell r="C63" t="str">
            <v>U.03</v>
          </cell>
          <cell r="G63" t="str">
            <v>Pianificazione generale, attuativa e di settore</v>
          </cell>
          <cell r="H6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FFERTA"/>
      <sheetName val="A Misura"/>
      <sheetName val="A Corpo"/>
      <sheetName val="Oneri sicurezza"/>
      <sheetName val="Comuni"/>
    </sheetNames>
    <sheetDataSet>
      <sheetData sheetId="4">
        <row r="3">
          <cell r="B3" t="str">
            <v>Aldino</v>
          </cell>
        </row>
        <row r="4">
          <cell r="B4" t="str">
            <v>Andriano</v>
          </cell>
        </row>
        <row r="5">
          <cell r="B5" t="str">
            <v>Anterivo</v>
          </cell>
          <cell r="F5" t="str">
            <v>cantiere raggiungibile da viabilitá principale</v>
          </cell>
        </row>
        <row r="6">
          <cell r="B6" t="str">
            <v>Appiano</v>
          </cell>
          <cell r="F6" t="str">
            <v>cantiere raggiungibile da viabilitá secondaria</v>
          </cell>
        </row>
        <row r="7">
          <cell r="B7" t="str">
            <v>Avelengo</v>
          </cell>
          <cell r="F7" t="str">
            <v>in zona disagiata (altitudine, difficoltá di accesso)</v>
          </cell>
        </row>
        <row r="8">
          <cell r="B8" t="str">
            <v>Badia</v>
          </cell>
          <cell r="F8" t="str">
            <v>in centro abitato</v>
          </cell>
        </row>
        <row r="9">
          <cell r="B9" t="str">
            <v>Barbiano</v>
          </cell>
          <cell r="F9" t="str">
            <v>fuori centro abitato</v>
          </cell>
        </row>
        <row r="10">
          <cell r="B10" t="str">
            <v>Bolzano</v>
          </cell>
        </row>
        <row r="11">
          <cell r="B11" t="str">
            <v>Braies</v>
          </cell>
        </row>
        <row r="12">
          <cell r="B12" t="str">
            <v>Brennero</v>
          </cell>
        </row>
        <row r="13">
          <cell r="B13" t="str">
            <v>Bressanone</v>
          </cell>
        </row>
        <row r="14">
          <cell r="B14" t="str">
            <v>Bronzolo</v>
          </cell>
        </row>
        <row r="15">
          <cell r="B15" t="str">
            <v>Brunico</v>
          </cell>
        </row>
        <row r="16">
          <cell r="B16" t="str">
            <v>Caines</v>
          </cell>
        </row>
        <row r="17">
          <cell r="B17" t="str">
            <v>Caldaro</v>
          </cell>
        </row>
        <row r="18">
          <cell r="B18" t="str">
            <v>Campo di Trens</v>
          </cell>
        </row>
        <row r="19">
          <cell r="B19" t="str">
            <v>Campo Tures</v>
          </cell>
        </row>
        <row r="20">
          <cell r="B20" t="str">
            <v>Castelbello-Ciardes</v>
          </cell>
        </row>
        <row r="21">
          <cell r="B21" t="str">
            <v>Castelrotto</v>
          </cell>
        </row>
        <row r="22">
          <cell r="B22" t="str">
            <v>Cermes</v>
          </cell>
        </row>
        <row r="23">
          <cell r="B23" t="str">
            <v>Chienes</v>
          </cell>
        </row>
        <row r="24">
          <cell r="B24" t="str">
            <v>Chiusa</v>
          </cell>
        </row>
        <row r="25">
          <cell r="B25" t="str">
            <v>Cornedo all'Isarco</v>
          </cell>
        </row>
        <row r="26">
          <cell r="B26" t="str">
            <v>Cortaccia s.S.d.V.</v>
          </cell>
        </row>
        <row r="27">
          <cell r="B27" t="str">
            <v>Cortina s.S.d.V.</v>
          </cell>
        </row>
        <row r="28">
          <cell r="B28" t="str">
            <v>Corvara in Badia</v>
          </cell>
        </row>
        <row r="29">
          <cell r="B29" t="str">
            <v>Curon</v>
          </cell>
        </row>
        <row r="30">
          <cell r="B30" t="str">
            <v>Dobbiaco</v>
          </cell>
        </row>
        <row r="31">
          <cell r="B31" t="str">
            <v>Egna</v>
          </cell>
        </row>
        <row r="32">
          <cell r="B32" t="str">
            <v>Falzes</v>
          </cell>
        </row>
        <row r="33">
          <cell r="B33" t="str">
            <v>Fiè allo Sciliar</v>
          </cell>
        </row>
        <row r="34">
          <cell r="B34" t="str">
            <v>Fortezza</v>
          </cell>
        </row>
        <row r="35">
          <cell r="B35" t="str">
            <v>Funes</v>
          </cell>
        </row>
        <row r="36">
          <cell r="B36" t="str">
            <v>Gais</v>
          </cell>
        </row>
        <row r="37">
          <cell r="B37" t="str">
            <v>Gargazzone</v>
          </cell>
        </row>
        <row r="38">
          <cell r="B38" t="str">
            <v>Glorenza</v>
          </cell>
        </row>
        <row r="39">
          <cell r="B39" t="str">
            <v>La Valle</v>
          </cell>
        </row>
        <row r="40">
          <cell r="B40" t="str">
            <v>Laces</v>
          </cell>
        </row>
        <row r="41">
          <cell r="B41" t="str">
            <v>Lagundo</v>
          </cell>
        </row>
        <row r="42">
          <cell r="B42" t="str">
            <v>Laion</v>
          </cell>
        </row>
        <row r="43">
          <cell r="B43" t="str">
            <v>Laives</v>
          </cell>
        </row>
        <row r="44">
          <cell r="B44" t="str">
            <v>Lana</v>
          </cell>
        </row>
        <row r="45">
          <cell r="B45" t="str">
            <v>Lasa</v>
          </cell>
        </row>
        <row r="46">
          <cell r="B46" t="str">
            <v>Lauregno</v>
          </cell>
        </row>
        <row r="47">
          <cell r="B47" t="str">
            <v>Luson</v>
          </cell>
        </row>
        <row r="48">
          <cell r="B48" t="str">
            <v>Magrè s.S.d.V.</v>
          </cell>
        </row>
        <row r="49">
          <cell r="B49" t="str">
            <v>Malles Venosta</v>
          </cell>
        </row>
        <row r="50">
          <cell r="B50" t="str">
            <v>Marebbe</v>
          </cell>
        </row>
        <row r="51">
          <cell r="B51" t="str">
            <v>Marlengo</v>
          </cell>
        </row>
        <row r="52">
          <cell r="B52" t="str">
            <v>Martello</v>
          </cell>
        </row>
        <row r="53">
          <cell r="B53" t="str">
            <v>Meltina</v>
          </cell>
        </row>
        <row r="54">
          <cell r="B54" t="str">
            <v>Merano</v>
          </cell>
        </row>
        <row r="55">
          <cell r="B55" t="str">
            <v>Monguelfo-Tesido</v>
          </cell>
        </row>
        <row r="56">
          <cell r="B56" t="str">
            <v>Montagna</v>
          </cell>
        </row>
        <row r="57">
          <cell r="B57" t="str">
            <v>Moso in Passiria</v>
          </cell>
        </row>
        <row r="58">
          <cell r="B58" t="str">
            <v>Nalles</v>
          </cell>
        </row>
        <row r="59">
          <cell r="B59" t="str">
            <v>Naturno</v>
          </cell>
        </row>
        <row r="60">
          <cell r="B60" t="str">
            <v>Naz-Sciaves</v>
          </cell>
        </row>
        <row r="61">
          <cell r="B61" t="str">
            <v>Nova Levante</v>
          </cell>
        </row>
        <row r="62">
          <cell r="B62" t="str">
            <v>Nova Ponente</v>
          </cell>
        </row>
        <row r="63">
          <cell r="B63" t="str">
            <v>Ora</v>
          </cell>
        </row>
        <row r="64">
          <cell r="B64" t="str">
            <v>Ortisei</v>
          </cell>
        </row>
        <row r="65">
          <cell r="B65" t="str">
            <v>Parcines</v>
          </cell>
        </row>
        <row r="66">
          <cell r="B66" t="str">
            <v>Perca</v>
          </cell>
        </row>
        <row r="67">
          <cell r="B67" t="str">
            <v>Plaus</v>
          </cell>
        </row>
        <row r="68">
          <cell r="B68" t="str">
            <v>Ponte Gardena</v>
          </cell>
        </row>
        <row r="69">
          <cell r="B69" t="str">
            <v>Postal</v>
          </cell>
        </row>
        <row r="70">
          <cell r="B70" t="str">
            <v>Prato allo Stelvio</v>
          </cell>
        </row>
        <row r="71">
          <cell r="B71" t="str">
            <v>Predoi</v>
          </cell>
        </row>
        <row r="72">
          <cell r="B72" t="str">
            <v>Proves</v>
          </cell>
        </row>
        <row r="73">
          <cell r="B73" t="str">
            <v>Racines</v>
          </cell>
        </row>
        <row r="74">
          <cell r="B74" t="str">
            <v>Rasun-Anterselva</v>
          </cell>
        </row>
        <row r="75">
          <cell r="B75" t="str">
            <v>Renon</v>
          </cell>
        </row>
        <row r="76">
          <cell r="B76" t="str">
            <v>Rifiano</v>
          </cell>
        </row>
        <row r="77">
          <cell r="B77" t="str">
            <v>Rio di Pusteria</v>
          </cell>
        </row>
        <row r="78">
          <cell r="B78" t="str">
            <v>Rodengo</v>
          </cell>
        </row>
        <row r="79">
          <cell r="B79" t="str">
            <v>S. Cristina Val Gardena</v>
          </cell>
        </row>
        <row r="80">
          <cell r="B80" t="str">
            <v>S. Leonardo in Passiria</v>
          </cell>
        </row>
        <row r="81">
          <cell r="B81" t="str">
            <v>S. Lorenzo di Sebato</v>
          </cell>
        </row>
        <row r="82">
          <cell r="B82" t="str">
            <v>S. Martino in Badia</v>
          </cell>
        </row>
        <row r="83">
          <cell r="B83" t="str">
            <v>S. Martino in Passiria</v>
          </cell>
        </row>
        <row r="84">
          <cell r="B84" t="str">
            <v>S. Pancrazio</v>
          </cell>
        </row>
        <row r="85">
          <cell r="B85" t="str">
            <v>Salorno</v>
          </cell>
        </row>
        <row r="86">
          <cell r="B86" t="str">
            <v>San Candido</v>
          </cell>
        </row>
        <row r="87">
          <cell r="B87" t="str">
            <v>San Genesio</v>
          </cell>
        </row>
        <row r="88">
          <cell r="B88" t="str">
            <v>Sarentino</v>
          </cell>
        </row>
        <row r="89">
          <cell r="B89" t="str">
            <v>Scena</v>
          </cell>
        </row>
        <row r="90">
          <cell r="B90" t="str">
            <v>Selva dei Molini</v>
          </cell>
        </row>
        <row r="91">
          <cell r="B91" t="str">
            <v>Selva di Val Gardena</v>
          </cell>
        </row>
        <row r="92">
          <cell r="B92" t="str">
            <v>Senale - San Felice</v>
          </cell>
        </row>
        <row r="93">
          <cell r="B93" t="str">
            <v>Senales</v>
          </cell>
        </row>
        <row r="94">
          <cell r="B94" t="str">
            <v>Sesto</v>
          </cell>
        </row>
        <row r="95">
          <cell r="B95" t="str">
            <v>Silandro</v>
          </cell>
        </row>
        <row r="96">
          <cell r="B96" t="str">
            <v>Sluderno</v>
          </cell>
        </row>
        <row r="97">
          <cell r="B97" t="str">
            <v>Stelvio</v>
          </cell>
        </row>
        <row r="98">
          <cell r="B98" t="str">
            <v>Terento</v>
          </cell>
        </row>
        <row r="99">
          <cell r="B99" t="str">
            <v>Terlano</v>
          </cell>
        </row>
        <row r="100">
          <cell r="B100" t="str">
            <v>Termeno s.S.d.V.</v>
          </cell>
        </row>
        <row r="101">
          <cell r="B101" t="str">
            <v>Tesimo</v>
          </cell>
        </row>
        <row r="102">
          <cell r="B102" t="str">
            <v>Tires</v>
          </cell>
        </row>
        <row r="103">
          <cell r="B103" t="str">
            <v>Tirolo</v>
          </cell>
        </row>
        <row r="104">
          <cell r="B104" t="str">
            <v>Trodena nel parco naturale</v>
          </cell>
        </row>
        <row r="105">
          <cell r="B105" t="str">
            <v>Tubre</v>
          </cell>
        </row>
        <row r="106">
          <cell r="B106" t="str">
            <v>Ultimo</v>
          </cell>
        </row>
        <row r="107">
          <cell r="B107" t="str">
            <v>Vadena</v>
          </cell>
        </row>
        <row r="108">
          <cell r="B108" t="str">
            <v>Val di Vizze</v>
          </cell>
        </row>
        <row r="109">
          <cell r="B109" t="str">
            <v>Valdaora</v>
          </cell>
        </row>
        <row r="110">
          <cell r="B110" t="str">
            <v>Valle Aurina</v>
          </cell>
        </row>
        <row r="111">
          <cell r="B111" t="str">
            <v>Valle di Casies</v>
          </cell>
        </row>
        <row r="112">
          <cell r="B112" t="str">
            <v>Vandoies</v>
          </cell>
        </row>
        <row r="113">
          <cell r="B113" t="str">
            <v>Varna</v>
          </cell>
        </row>
        <row r="114">
          <cell r="B114" t="str">
            <v>Velturno</v>
          </cell>
        </row>
        <row r="115">
          <cell r="B115" t="str">
            <v>Verano</v>
          </cell>
        </row>
        <row r="116">
          <cell r="B116" t="str">
            <v>Villa Bassa</v>
          </cell>
        </row>
        <row r="117">
          <cell r="B117" t="str">
            <v>Villandro</v>
          </cell>
        </row>
        <row r="118">
          <cell r="B118" t="str">
            <v>Vipiteno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8"/>
  <sheetViews>
    <sheetView tabSelected="1" view="pageBreakPreview" zoomScale="85" zoomScaleNormal="85" zoomScaleSheetLayoutView="85" workbookViewId="0" topLeftCell="A445">
      <selection activeCell="L479" sqref="L479"/>
    </sheetView>
  </sheetViews>
  <sheetFormatPr defaultColWidth="9.140625" defaultRowHeight="12.75"/>
  <cols>
    <col min="1" max="1" width="6.57421875" style="10" customWidth="1"/>
    <col min="2" max="2" width="14.8515625" style="10" customWidth="1"/>
    <col min="3" max="3" width="56.8515625" style="10" customWidth="1"/>
    <col min="4" max="4" width="8.7109375" style="10" customWidth="1"/>
    <col min="5" max="5" width="12.7109375" style="10" customWidth="1"/>
    <col min="6" max="6" width="12.57421875" style="10" customWidth="1"/>
    <col min="7" max="7" width="16.140625" style="10" customWidth="1"/>
    <col min="8" max="8" width="8.8515625" style="10" customWidth="1"/>
    <col min="9" max="9" width="12.57421875" style="10" bestFit="1" customWidth="1"/>
    <col min="10" max="10" width="13.28125" style="10" customWidth="1"/>
    <col min="11" max="14" width="9.140625" style="10" customWidth="1"/>
    <col min="15" max="15" width="14.7109375" style="10" bestFit="1" customWidth="1"/>
    <col min="16" max="16384" width="9.140625" style="10" customWidth="1"/>
  </cols>
  <sheetData>
    <row r="2" spans="1:9" ht="28.5" customHeight="1">
      <c r="A2" s="79" t="s">
        <v>14</v>
      </c>
      <c r="B2" s="79"/>
      <c r="C2" s="79"/>
      <c r="D2" s="79"/>
      <c r="E2" s="79"/>
      <c r="F2" s="79"/>
      <c r="G2" s="79"/>
      <c r="H2" s="79"/>
      <c r="I2" s="79"/>
    </row>
    <row r="3" spans="1:7" ht="12.75">
      <c r="A3" s="7"/>
      <c r="C3" s="3"/>
      <c r="D3" s="3"/>
      <c r="E3" s="3"/>
      <c r="F3" s="3"/>
      <c r="G3" s="3"/>
    </row>
    <row r="4" spans="1:9" ht="17.25" customHeight="1">
      <c r="A4" s="30" t="s">
        <v>7</v>
      </c>
      <c r="B4" s="26"/>
      <c r="C4" s="80" t="s">
        <v>798</v>
      </c>
      <c r="D4" s="81"/>
      <c r="E4" s="81"/>
      <c r="F4" s="81"/>
      <c r="G4" s="81"/>
      <c r="H4" s="81"/>
      <c r="I4" s="82"/>
    </row>
    <row r="5" spans="1:7" ht="12.75">
      <c r="A5" s="28"/>
      <c r="B5" s="29"/>
      <c r="C5" s="3"/>
      <c r="D5" s="4"/>
      <c r="E5" s="3"/>
      <c r="F5" s="3"/>
      <c r="G5" s="1"/>
    </row>
    <row r="6" spans="1:7" ht="19.5" customHeight="1">
      <c r="A6" s="48" t="s">
        <v>8</v>
      </c>
      <c r="B6" s="49"/>
      <c r="C6" s="2"/>
      <c r="D6" s="9"/>
      <c r="E6" s="2"/>
      <c r="F6" s="2"/>
      <c r="G6" s="2"/>
    </row>
    <row r="7" spans="1:7" ht="15">
      <c r="A7" s="46"/>
      <c r="B7" s="47"/>
      <c r="C7" s="5"/>
      <c r="D7" s="6"/>
      <c r="E7" s="5"/>
      <c r="F7" s="2"/>
      <c r="G7" s="2"/>
    </row>
    <row r="8" spans="1:9" ht="17.25" customHeight="1">
      <c r="A8" s="30" t="s">
        <v>15</v>
      </c>
      <c r="B8" s="40"/>
      <c r="C8" s="31"/>
      <c r="D8" s="31"/>
      <c r="E8" s="39"/>
      <c r="F8" s="107" t="s">
        <v>17</v>
      </c>
      <c r="G8" s="108"/>
      <c r="H8" s="108"/>
      <c r="I8" s="109"/>
    </row>
    <row r="9" spans="1:7" ht="12.75">
      <c r="A9" s="33"/>
      <c r="B9" s="40"/>
      <c r="C9" s="41"/>
      <c r="D9" s="42"/>
      <c r="E9" s="41"/>
      <c r="F9" s="41"/>
      <c r="G9" s="43"/>
    </row>
    <row r="10" spans="1:9" ht="17.25" customHeight="1">
      <c r="A10" s="33" t="s">
        <v>30</v>
      </c>
      <c r="B10" s="38"/>
      <c r="C10" s="34"/>
      <c r="D10" s="35"/>
      <c r="E10" s="34"/>
      <c r="F10" s="110">
        <v>4500713.13</v>
      </c>
      <c r="G10" s="111"/>
      <c r="H10" s="111"/>
      <c r="I10" s="112"/>
    </row>
    <row r="11" spans="1:7" ht="12.75">
      <c r="A11" s="33"/>
      <c r="B11" s="40"/>
      <c r="C11" s="41"/>
      <c r="D11" s="41"/>
      <c r="E11" s="41"/>
      <c r="F11" s="42"/>
      <c r="G11" s="43"/>
    </row>
    <row r="12" spans="1:9" ht="18" customHeight="1">
      <c r="A12" s="33" t="s">
        <v>9</v>
      </c>
      <c r="B12" s="34"/>
      <c r="C12" s="34"/>
      <c r="D12" s="34"/>
      <c r="E12" s="34"/>
      <c r="F12" s="116">
        <v>43059</v>
      </c>
      <c r="G12" s="117"/>
      <c r="H12" s="117"/>
      <c r="I12" s="118"/>
    </row>
    <row r="13" spans="1:7" ht="12.75">
      <c r="A13" s="33"/>
      <c r="B13" s="40"/>
      <c r="C13" s="41"/>
      <c r="D13" s="41"/>
      <c r="E13" s="41"/>
      <c r="F13" s="41"/>
      <c r="G13" s="43"/>
    </row>
    <row r="14" spans="1:9" ht="18" customHeight="1">
      <c r="A14" s="33" t="s">
        <v>10</v>
      </c>
      <c r="B14" s="34"/>
      <c r="C14" s="34"/>
      <c r="D14" s="35"/>
      <c r="E14" s="34"/>
      <c r="F14" s="113" t="s">
        <v>799</v>
      </c>
      <c r="G14" s="114"/>
      <c r="H14" s="114"/>
      <c r="I14" s="115"/>
    </row>
    <row r="15" spans="1:7" ht="12.75">
      <c r="A15" s="33"/>
      <c r="B15" s="34"/>
      <c r="C15" s="44"/>
      <c r="D15" s="44"/>
      <c r="E15" s="44"/>
      <c r="F15" s="44"/>
      <c r="G15" s="45"/>
    </row>
    <row r="16" spans="1:9" ht="18" customHeight="1">
      <c r="A16" s="33" t="s">
        <v>801</v>
      </c>
      <c r="B16" s="34"/>
      <c r="C16" s="34"/>
      <c r="D16" s="34"/>
      <c r="E16" s="34"/>
      <c r="F16" s="113" t="s">
        <v>800</v>
      </c>
      <c r="G16" s="114"/>
      <c r="H16" s="114"/>
      <c r="I16" s="115"/>
    </row>
    <row r="17" spans="1:7" ht="12.75">
      <c r="A17" s="28"/>
      <c r="B17" s="29"/>
      <c r="C17" s="3"/>
      <c r="D17" s="3"/>
      <c r="E17" s="3"/>
      <c r="F17" s="3"/>
      <c r="G17" s="3"/>
    </row>
    <row r="18" spans="1:7" ht="19.5" customHeight="1">
      <c r="A18" s="48" t="s">
        <v>11</v>
      </c>
      <c r="B18" s="49"/>
      <c r="C18" s="3"/>
      <c r="D18" s="3"/>
      <c r="E18" s="3"/>
      <c r="F18" s="3"/>
      <c r="G18" s="1"/>
    </row>
    <row r="19" spans="1:7" ht="15">
      <c r="A19" s="46"/>
      <c r="B19" s="47"/>
      <c r="C19" s="2"/>
      <c r="D19" s="2"/>
      <c r="E19" s="2"/>
      <c r="F19" s="2"/>
      <c r="G19" s="2"/>
    </row>
    <row r="20" spans="1:9" ht="18" customHeight="1">
      <c r="A20" s="33" t="s">
        <v>12</v>
      </c>
      <c r="B20" s="40"/>
      <c r="C20" s="32"/>
      <c r="D20" s="89"/>
      <c r="E20" s="90"/>
      <c r="F20" s="90"/>
      <c r="G20" s="90"/>
      <c r="H20" s="90"/>
      <c r="I20" s="91"/>
    </row>
    <row r="21" spans="1:7" ht="12.75">
      <c r="A21" s="33"/>
      <c r="B21" s="40"/>
      <c r="C21" s="36"/>
      <c r="D21" s="43"/>
      <c r="E21" s="43"/>
      <c r="F21" s="50"/>
      <c r="G21" s="50"/>
    </row>
    <row r="22" spans="1:9" ht="18" customHeight="1">
      <c r="A22" s="33" t="s">
        <v>16</v>
      </c>
      <c r="B22" s="40"/>
      <c r="C22" s="32"/>
      <c r="D22" s="89"/>
      <c r="E22" s="90"/>
      <c r="F22" s="90"/>
      <c r="G22" s="90"/>
      <c r="H22" s="90"/>
      <c r="I22" s="91"/>
    </row>
    <row r="23" spans="1:7" ht="12.75">
      <c r="A23" s="33"/>
      <c r="B23" s="40"/>
      <c r="C23" s="37"/>
      <c r="D23" s="45"/>
      <c r="E23" s="45"/>
      <c r="F23" s="45"/>
      <c r="G23" s="45"/>
    </row>
    <row r="24" spans="1:9" ht="18" customHeight="1">
      <c r="A24" s="33" t="s">
        <v>13</v>
      </c>
      <c r="B24" s="40"/>
      <c r="C24" s="32"/>
      <c r="D24" s="89"/>
      <c r="E24" s="90"/>
      <c r="F24" s="90"/>
      <c r="G24" s="90"/>
      <c r="H24" s="90"/>
      <c r="I24" s="91"/>
    </row>
    <row r="25" spans="1:7" ht="12.75">
      <c r="A25" s="27"/>
      <c r="B25" s="7"/>
      <c r="C25" s="7"/>
      <c r="D25" s="7"/>
      <c r="E25" s="7"/>
      <c r="F25" s="7"/>
      <c r="G25" s="7"/>
    </row>
    <row r="26" spans="1:9" ht="40.5" customHeight="1" thickBot="1">
      <c r="A26" s="11" t="s">
        <v>31</v>
      </c>
      <c r="B26" s="11" t="s">
        <v>1</v>
      </c>
      <c r="C26" s="12" t="s">
        <v>796</v>
      </c>
      <c r="D26" s="13" t="s">
        <v>0</v>
      </c>
      <c r="E26" s="13" t="s">
        <v>2</v>
      </c>
      <c r="F26" s="14" t="s">
        <v>27</v>
      </c>
      <c r="G26" s="14" t="s">
        <v>28</v>
      </c>
      <c r="H26" s="14" t="s">
        <v>557</v>
      </c>
      <c r="I26" s="14" t="s">
        <v>794</v>
      </c>
    </row>
    <row r="27" spans="1:9" ht="27" customHeight="1" thickTop="1">
      <c r="A27" s="70">
        <v>1</v>
      </c>
      <c r="B27" s="71" t="s">
        <v>561</v>
      </c>
      <c r="C27" s="71" t="s">
        <v>32</v>
      </c>
      <c r="D27" s="51" t="s">
        <v>33</v>
      </c>
      <c r="E27" s="72">
        <v>22.8</v>
      </c>
      <c r="F27" s="66">
        <v>0</v>
      </c>
      <c r="G27" s="17">
        <f>F27*E27</f>
        <v>0</v>
      </c>
      <c r="H27" s="54" t="s">
        <v>558</v>
      </c>
      <c r="I27" s="62" t="s">
        <v>792</v>
      </c>
    </row>
    <row r="28" spans="1:17" ht="27" customHeight="1">
      <c r="A28" s="65">
        <v>4</v>
      </c>
      <c r="B28" s="73" t="s">
        <v>562</v>
      </c>
      <c r="C28" s="73" t="s">
        <v>41</v>
      </c>
      <c r="D28" s="74" t="s">
        <v>34</v>
      </c>
      <c r="E28" s="72">
        <v>447.7</v>
      </c>
      <c r="F28" s="67">
        <v>0</v>
      </c>
      <c r="G28" s="17">
        <f aca="true" t="shared" si="0" ref="G28:G84">F28*E28</f>
        <v>0</v>
      </c>
      <c r="H28" s="55" t="s">
        <v>558</v>
      </c>
      <c r="I28" s="63" t="s">
        <v>792</v>
      </c>
      <c r="P28" s="49"/>
      <c r="Q28" s="49"/>
    </row>
    <row r="29" spans="1:17" ht="27" customHeight="1">
      <c r="A29" s="65">
        <v>5</v>
      </c>
      <c r="B29" s="73" t="s">
        <v>563</v>
      </c>
      <c r="C29" s="73" t="s">
        <v>41</v>
      </c>
      <c r="D29" s="74" t="s">
        <v>34</v>
      </c>
      <c r="E29" s="72">
        <v>447.7</v>
      </c>
      <c r="F29" s="67">
        <v>0</v>
      </c>
      <c r="G29" s="17">
        <f t="shared" si="0"/>
        <v>0</v>
      </c>
      <c r="H29" s="55" t="s">
        <v>558</v>
      </c>
      <c r="I29" s="63" t="s">
        <v>792</v>
      </c>
      <c r="P29" s="53"/>
      <c r="Q29" s="49"/>
    </row>
    <row r="30" spans="1:17" ht="27" customHeight="1">
      <c r="A30" s="65">
        <v>8</v>
      </c>
      <c r="B30" s="73" t="s">
        <v>564</v>
      </c>
      <c r="C30" s="73" t="s">
        <v>42</v>
      </c>
      <c r="D30" s="74" t="s">
        <v>35</v>
      </c>
      <c r="E30" s="72">
        <v>80</v>
      </c>
      <c r="F30" s="67">
        <v>0</v>
      </c>
      <c r="G30" s="17">
        <f t="shared" si="0"/>
        <v>0</v>
      </c>
      <c r="H30" s="55" t="s">
        <v>558</v>
      </c>
      <c r="I30" s="63" t="s">
        <v>792</v>
      </c>
      <c r="P30" s="49"/>
      <c r="Q30" s="49"/>
    </row>
    <row r="31" spans="1:17" ht="27" customHeight="1">
      <c r="A31" s="65">
        <v>11</v>
      </c>
      <c r="B31" s="73" t="s">
        <v>565</v>
      </c>
      <c r="C31" s="73" t="s">
        <v>43</v>
      </c>
      <c r="D31" s="74" t="s">
        <v>36</v>
      </c>
      <c r="E31" s="72">
        <v>22.4</v>
      </c>
      <c r="F31" s="67">
        <v>0</v>
      </c>
      <c r="G31" s="17">
        <f t="shared" si="0"/>
        <v>0</v>
      </c>
      <c r="H31" s="55" t="s">
        <v>558</v>
      </c>
      <c r="I31" s="63" t="s">
        <v>792</v>
      </c>
      <c r="P31" s="53"/>
      <c r="Q31" s="49"/>
    </row>
    <row r="32" spans="1:17" ht="27" customHeight="1">
      <c r="A32" s="65">
        <v>12</v>
      </c>
      <c r="B32" s="73" t="s">
        <v>566</v>
      </c>
      <c r="C32" s="73" t="s">
        <v>44</v>
      </c>
      <c r="D32" s="74" t="s">
        <v>37</v>
      </c>
      <c r="E32" s="72">
        <v>30</v>
      </c>
      <c r="F32" s="67">
        <v>0</v>
      </c>
      <c r="G32" s="17">
        <f t="shared" si="0"/>
        <v>0</v>
      </c>
      <c r="H32" s="55" t="s">
        <v>558</v>
      </c>
      <c r="I32" s="63" t="s">
        <v>792</v>
      </c>
      <c r="P32" s="49"/>
      <c r="Q32" s="49"/>
    </row>
    <row r="33" spans="1:17" ht="27" customHeight="1">
      <c r="A33" s="65">
        <v>13</v>
      </c>
      <c r="B33" s="73" t="s">
        <v>567</v>
      </c>
      <c r="C33" s="73" t="s">
        <v>44</v>
      </c>
      <c r="D33" s="74" t="s">
        <v>37</v>
      </c>
      <c r="E33" s="72">
        <v>170</v>
      </c>
      <c r="F33" s="67">
        <v>0</v>
      </c>
      <c r="G33" s="17">
        <f t="shared" si="0"/>
        <v>0</v>
      </c>
      <c r="H33" s="55" t="s">
        <v>558</v>
      </c>
      <c r="I33" s="63" t="s">
        <v>792</v>
      </c>
      <c r="P33" s="49"/>
      <c r="Q33" s="49"/>
    </row>
    <row r="34" spans="1:17" ht="27" customHeight="1">
      <c r="A34" s="65">
        <v>14</v>
      </c>
      <c r="B34" s="73" t="s">
        <v>568</v>
      </c>
      <c r="C34" s="73" t="s">
        <v>44</v>
      </c>
      <c r="D34" s="74" t="s">
        <v>37</v>
      </c>
      <c r="E34" s="72">
        <v>30</v>
      </c>
      <c r="F34" s="67">
        <v>0</v>
      </c>
      <c r="G34" s="17">
        <f t="shared" si="0"/>
        <v>0</v>
      </c>
      <c r="H34" s="55" t="s">
        <v>558</v>
      </c>
      <c r="I34" s="63" t="s">
        <v>792</v>
      </c>
      <c r="P34" s="49"/>
      <c r="Q34" s="49"/>
    </row>
    <row r="35" spans="1:17" ht="27" customHeight="1">
      <c r="A35" s="65">
        <v>15</v>
      </c>
      <c r="B35" s="73" t="s">
        <v>569</v>
      </c>
      <c r="C35" s="73" t="s">
        <v>45</v>
      </c>
      <c r="D35" s="74" t="s">
        <v>37</v>
      </c>
      <c r="E35" s="72">
        <v>10</v>
      </c>
      <c r="F35" s="67">
        <v>0</v>
      </c>
      <c r="G35" s="17">
        <f t="shared" si="0"/>
        <v>0</v>
      </c>
      <c r="H35" s="55" t="s">
        <v>558</v>
      </c>
      <c r="I35" s="63" t="s">
        <v>792</v>
      </c>
      <c r="P35" s="49"/>
      <c r="Q35" s="49"/>
    </row>
    <row r="36" spans="1:17" ht="27" customHeight="1">
      <c r="A36" s="65">
        <v>16</v>
      </c>
      <c r="B36" s="73" t="s">
        <v>570</v>
      </c>
      <c r="C36" s="73" t="s">
        <v>45</v>
      </c>
      <c r="D36" s="74" t="s">
        <v>37</v>
      </c>
      <c r="E36" s="72">
        <v>580</v>
      </c>
      <c r="F36" s="67">
        <v>0</v>
      </c>
      <c r="G36" s="17">
        <f t="shared" si="0"/>
        <v>0</v>
      </c>
      <c r="H36" s="55" t="s">
        <v>558</v>
      </c>
      <c r="I36" s="63" t="s">
        <v>792</v>
      </c>
      <c r="P36" s="49"/>
      <c r="Q36" s="49"/>
    </row>
    <row r="37" spans="1:17" ht="27" customHeight="1">
      <c r="A37" s="65">
        <v>17</v>
      </c>
      <c r="B37" s="73" t="s">
        <v>571</v>
      </c>
      <c r="C37" s="73" t="s">
        <v>45</v>
      </c>
      <c r="D37" s="74" t="s">
        <v>37</v>
      </c>
      <c r="E37" s="72">
        <v>20</v>
      </c>
      <c r="F37" s="67">
        <v>0</v>
      </c>
      <c r="G37" s="17">
        <f t="shared" si="0"/>
        <v>0</v>
      </c>
      <c r="H37" s="55" t="s">
        <v>558</v>
      </c>
      <c r="I37" s="63" t="s">
        <v>792</v>
      </c>
      <c r="P37" s="49"/>
      <c r="Q37" s="49"/>
    </row>
    <row r="38" spans="1:17" ht="27" customHeight="1">
      <c r="A38" s="65">
        <v>18</v>
      </c>
      <c r="B38" s="73" t="s">
        <v>572</v>
      </c>
      <c r="C38" s="73" t="s">
        <v>45</v>
      </c>
      <c r="D38" s="74" t="s">
        <v>37</v>
      </c>
      <c r="E38" s="72">
        <v>140</v>
      </c>
      <c r="F38" s="67">
        <v>0</v>
      </c>
      <c r="G38" s="17">
        <f t="shared" si="0"/>
        <v>0</v>
      </c>
      <c r="H38" s="55" t="s">
        <v>558</v>
      </c>
      <c r="I38" s="63" t="s">
        <v>792</v>
      </c>
      <c r="P38" s="49"/>
      <c r="Q38" s="49"/>
    </row>
    <row r="39" spans="1:17" ht="27" customHeight="1">
      <c r="A39" s="65">
        <v>19</v>
      </c>
      <c r="B39" s="73" t="s">
        <v>573</v>
      </c>
      <c r="C39" s="73" t="s">
        <v>45</v>
      </c>
      <c r="D39" s="74" t="s">
        <v>37</v>
      </c>
      <c r="E39" s="72">
        <v>90</v>
      </c>
      <c r="F39" s="67">
        <v>0</v>
      </c>
      <c r="G39" s="17">
        <f t="shared" si="0"/>
        <v>0</v>
      </c>
      <c r="H39" s="55" t="s">
        <v>558</v>
      </c>
      <c r="I39" s="63" t="s">
        <v>792</v>
      </c>
      <c r="P39" s="49"/>
      <c r="Q39" s="49"/>
    </row>
    <row r="40" spans="1:17" ht="27" customHeight="1">
      <c r="A40" s="65">
        <v>20</v>
      </c>
      <c r="B40" s="73" t="s">
        <v>574</v>
      </c>
      <c r="C40" s="73" t="s">
        <v>45</v>
      </c>
      <c r="D40" s="74" t="s">
        <v>37</v>
      </c>
      <c r="E40" s="72">
        <v>270</v>
      </c>
      <c r="F40" s="67">
        <v>0</v>
      </c>
      <c r="G40" s="17">
        <f t="shared" si="0"/>
        <v>0</v>
      </c>
      <c r="H40" s="55" t="s">
        <v>558</v>
      </c>
      <c r="I40" s="63" t="s">
        <v>792</v>
      </c>
      <c r="P40" s="49"/>
      <c r="Q40" s="49"/>
    </row>
    <row r="41" spans="1:17" ht="27" customHeight="1">
      <c r="A41" s="65">
        <v>22</v>
      </c>
      <c r="B41" s="73" t="s">
        <v>575</v>
      </c>
      <c r="C41" s="73" t="s">
        <v>46</v>
      </c>
      <c r="D41" s="74" t="s">
        <v>35</v>
      </c>
      <c r="E41" s="72">
        <v>743.58</v>
      </c>
      <c r="F41" s="67">
        <v>0</v>
      </c>
      <c r="G41" s="17">
        <f t="shared" si="0"/>
        <v>0</v>
      </c>
      <c r="H41" s="55" t="s">
        <v>558</v>
      </c>
      <c r="I41" s="63" t="s">
        <v>792</v>
      </c>
      <c r="P41" s="49"/>
      <c r="Q41" s="49"/>
    </row>
    <row r="42" spans="1:17" ht="27" customHeight="1">
      <c r="A42" s="65">
        <v>23</v>
      </c>
      <c r="B42" s="73" t="s">
        <v>576</v>
      </c>
      <c r="C42" s="73" t="s">
        <v>46</v>
      </c>
      <c r="D42" s="74" t="s">
        <v>35</v>
      </c>
      <c r="E42" s="72">
        <v>743.58</v>
      </c>
      <c r="F42" s="67">
        <v>0</v>
      </c>
      <c r="G42" s="17">
        <f t="shared" si="0"/>
        <v>0</v>
      </c>
      <c r="H42" s="55" t="s">
        <v>558</v>
      </c>
      <c r="I42" s="63" t="s">
        <v>792</v>
      </c>
      <c r="P42" s="49"/>
      <c r="Q42" s="49"/>
    </row>
    <row r="43" spans="1:17" ht="27" customHeight="1">
      <c r="A43" s="65">
        <v>24</v>
      </c>
      <c r="B43" s="73" t="s">
        <v>577</v>
      </c>
      <c r="C43" s="73" t="s">
        <v>47</v>
      </c>
      <c r="D43" s="74" t="s">
        <v>35</v>
      </c>
      <c r="E43" s="72">
        <v>156.46</v>
      </c>
      <c r="F43" s="67">
        <v>0</v>
      </c>
      <c r="G43" s="17">
        <f t="shared" si="0"/>
        <v>0</v>
      </c>
      <c r="H43" s="55" t="s">
        <v>558</v>
      </c>
      <c r="I43" s="63" t="s">
        <v>792</v>
      </c>
      <c r="P43" s="49"/>
      <c r="Q43" s="49"/>
    </row>
    <row r="44" spans="1:17" ht="27" customHeight="1">
      <c r="A44" s="65">
        <v>25</v>
      </c>
      <c r="B44" s="73" t="s">
        <v>578</v>
      </c>
      <c r="C44" s="73" t="s">
        <v>47</v>
      </c>
      <c r="D44" s="74" t="s">
        <v>35</v>
      </c>
      <c r="E44" s="72">
        <v>156.46</v>
      </c>
      <c r="F44" s="67">
        <v>0</v>
      </c>
      <c r="G44" s="17">
        <f t="shared" si="0"/>
        <v>0</v>
      </c>
      <c r="H44" s="55" t="s">
        <v>558</v>
      </c>
      <c r="I44" s="63" t="s">
        <v>792</v>
      </c>
      <c r="P44" s="49"/>
      <c r="Q44" s="49"/>
    </row>
    <row r="45" spans="1:17" ht="27" customHeight="1">
      <c r="A45" s="65">
        <v>27</v>
      </c>
      <c r="B45" s="73" t="s">
        <v>579</v>
      </c>
      <c r="C45" s="73" t="s">
        <v>48</v>
      </c>
      <c r="D45" s="74" t="s">
        <v>38</v>
      </c>
      <c r="E45" s="72">
        <v>312.3</v>
      </c>
      <c r="F45" s="67">
        <v>0</v>
      </c>
      <c r="G45" s="17">
        <f t="shared" si="0"/>
        <v>0</v>
      </c>
      <c r="H45" s="55" t="s">
        <v>558</v>
      </c>
      <c r="I45" s="63" t="s">
        <v>792</v>
      </c>
      <c r="P45" s="49"/>
      <c r="Q45" s="49"/>
    </row>
    <row r="46" spans="1:17" ht="27" customHeight="1">
      <c r="A46" s="65">
        <v>28</v>
      </c>
      <c r="B46" s="73" t="s">
        <v>580</v>
      </c>
      <c r="C46" s="73" t="s">
        <v>49</v>
      </c>
      <c r="D46" s="74" t="s">
        <v>38</v>
      </c>
      <c r="E46" s="72">
        <v>93.88</v>
      </c>
      <c r="F46" s="67">
        <v>0</v>
      </c>
      <c r="G46" s="17">
        <f t="shared" si="0"/>
        <v>0</v>
      </c>
      <c r="H46" s="55" t="s">
        <v>558</v>
      </c>
      <c r="I46" s="63" t="s">
        <v>792</v>
      </c>
      <c r="P46" s="49"/>
      <c r="Q46" s="49"/>
    </row>
    <row r="47" spans="1:17" ht="27" customHeight="1">
      <c r="A47" s="65">
        <v>29</v>
      </c>
      <c r="B47" s="73" t="s">
        <v>39</v>
      </c>
      <c r="C47" s="73" t="s">
        <v>50</v>
      </c>
      <c r="D47" s="74" t="s">
        <v>40</v>
      </c>
      <c r="E47" s="72">
        <v>2551.3</v>
      </c>
      <c r="F47" s="67">
        <v>0</v>
      </c>
      <c r="G47" s="17">
        <f t="shared" si="0"/>
        <v>0</v>
      </c>
      <c r="H47" s="55" t="s">
        <v>558</v>
      </c>
      <c r="I47" s="63" t="s">
        <v>792</v>
      </c>
      <c r="P47" s="49"/>
      <c r="Q47" s="49"/>
    </row>
    <row r="48" spans="1:17" ht="27" customHeight="1">
      <c r="A48" s="65">
        <v>30</v>
      </c>
      <c r="B48" s="73" t="s">
        <v>51</v>
      </c>
      <c r="C48" s="73" t="s">
        <v>59</v>
      </c>
      <c r="D48" s="74" t="s">
        <v>52</v>
      </c>
      <c r="E48" s="72">
        <v>1</v>
      </c>
      <c r="F48" s="67">
        <v>0</v>
      </c>
      <c r="G48" s="17">
        <f t="shared" si="0"/>
        <v>0</v>
      </c>
      <c r="H48" s="55" t="s">
        <v>558</v>
      </c>
      <c r="I48" s="63" t="s">
        <v>792</v>
      </c>
      <c r="P48" s="49"/>
      <c r="Q48" s="49"/>
    </row>
    <row r="49" spans="1:17" ht="27" customHeight="1">
      <c r="A49" s="65">
        <v>31</v>
      </c>
      <c r="B49" s="73" t="s">
        <v>53</v>
      </c>
      <c r="C49" s="73" t="s">
        <v>60</v>
      </c>
      <c r="D49" s="74" t="s">
        <v>185</v>
      </c>
      <c r="E49" s="72">
        <v>6</v>
      </c>
      <c r="F49" s="67">
        <v>0</v>
      </c>
      <c r="G49" s="17">
        <f t="shared" si="0"/>
        <v>0</v>
      </c>
      <c r="H49" s="55" t="s">
        <v>558</v>
      </c>
      <c r="I49" s="63" t="s">
        <v>792</v>
      </c>
      <c r="P49" s="49"/>
      <c r="Q49" s="49"/>
    </row>
    <row r="50" spans="1:17" ht="27" customHeight="1">
      <c r="A50" s="65">
        <v>32</v>
      </c>
      <c r="B50" s="73" t="s">
        <v>54</v>
      </c>
      <c r="C50" s="73" t="s">
        <v>61</v>
      </c>
      <c r="D50" s="74" t="s">
        <v>185</v>
      </c>
      <c r="E50" s="72">
        <v>1</v>
      </c>
      <c r="F50" s="67">
        <v>0</v>
      </c>
      <c r="G50" s="17">
        <f t="shared" si="0"/>
        <v>0</v>
      </c>
      <c r="H50" s="55" t="s">
        <v>558</v>
      </c>
      <c r="I50" s="63" t="s">
        <v>792</v>
      </c>
      <c r="P50" s="49"/>
      <c r="Q50" s="49"/>
    </row>
    <row r="51" spans="1:17" ht="27" customHeight="1">
      <c r="A51" s="65">
        <v>33</v>
      </c>
      <c r="B51" s="73" t="s">
        <v>55</v>
      </c>
      <c r="C51" s="73" t="s">
        <v>62</v>
      </c>
      <c r="D51" s="74" t="s">
        <v>52</v>
      </c>
      <c r="E51" s="72">
        <v>1</v>
      </c>
      <c r="F51" s="67">
        <v>0</v>
      </c>
      <c r="G51" s="17">
        <f t="shared" si="0"/>
        <v>0</v>
      </c>
      <c r="H51" s="55" t="s">
        <v>558</v>
      </c>
      <c r="I51" s="63" t="s">
        <v>792</v>
      </c>
      <c r="P51" s="49"/>
      <c r="Q51" s="49"/>
    </row>
    <row r="52" spans="1:17" ht="27" customHeight="1">
      <c r="A52" s="65">
        <v>34</v>
      </c>
      <c r="B52" s="73" t="s">
        <v>56</v>
      </c>
      <c r="C52" s="73" t="s">
        <v>63</v>
      </c>
      <c r="D52" s="74" t="s">
        <v>52</v>
      </c>
      <c r="E52" s="72">
        <v>1</v>
      </c>
      <c r="F52" s="67">
        <v>0</v>
      </c>
      <c r="G52" s="17">
        <f t="shared" si="0"/>
        <v>0</v>
      </c>
      <c r="H52" s="55" t="s">
        <v>558</v>
      </c>
      <c r="I52" s="63" t="s">
        <v>792</v>
      </c>
      <c r="P52" s="49"/>
      <c r="Q52" s="49"/>
    </row>
    <row r="53" spans="1:17" ht="27" customHeight="1">
      <c r="A53" s="65">
        <v>35</v>
      </c>
      <c r="B53" s="73" t="s">
        <v>57</v>
      </c>
      <c r="C53" s="73" t="s">
        <v>64</v>
      </c>
      <c r="D53" s="74" t="s">
        <v>52</v>
      </c>
      <c r="E53" s="72">
        <v>1</v>
      </c>
      <c r="F53" s="67">
        <v>0</v>
      </c>
      <c r="G53" s="17">
        <f t="shared" si="0"/>
        <v>0</v>
      </c>
      <c r="H53" s="55" t="s">
        <v>558</v>
      </c>
      <c r="I53" s="63" t="s">
        <v>792</v>
      </c>
      <c r="P53" s="49"/>
      <c r="Q53" s="49"/>
    </row>
    <row r="54" spans="1:17" ht="27" customHeight="1">
      <c r="A54" s="65">
        <v>37</v>
      </c>
      <c r="B54" s="73" t="s">
        <v>581</v>
      </c>
      <c r="C54" s="73" t="s">
        <v>65</v>
      </c>
      <c r="D54" s="74" t="s">
        <v>36</v>
      </c>
      <c r="E54" s="72">
        <v>162.29</v>
      </c>
      <c r="F54" s="67">
        <v>0</v>
      </c>
      <c r="G54" s="17">
        <f t="shared" si="0"/>
        <v>0</v>
      </c>
      <c r="H54" s="60" t="s">
        <v>791</v>
      </c>
      <c r="I54" s="63" t="s">
        <v>792</v>
      </c>
      <c r="P54" s="49"/>
      <c r="Q54" s="49"/>
    </row>
    <row r="55" spans="1:17" ht="27" customHeight="1">
      <c r="A55" s="65">
        <v>38</v>
      </c>
      <c r="B55" s="73" t="s">
        <v>582</v>
      </c>
      <c r="C55" s="73" t="s">
        <v>65</v>
      </c>
      <c r="D55" s="74" t="s">
        <v>36</v>
      </c>
      <c r="E55" s="72">
        <v>3410.3</v>
      </c>
      <c r="F55" s="67">
        <v>0</v>
      </c>
      <c r="G55" s="17">
        <f t="shared" si="0"/>
        <v>0</v>
      </c>
      <c r="H55" s="60" t="s">
        <v>791</v>
      </c>
      <c r="I55" s="63" t="s">
        <v>792</v>
      </c>
      <c r="P55" s="49"/>
      <c r="Q55" s="49"/>
    </row>
    <row r="56" spans="1:17" ht="27" customHeight="1">
      <c r="A56" s="65">
        <v>40</v>
      </c>
      <c r="B56" s="73" t="s">
        <v>583</v>
      </c>
      <c r="C56" s="73" t="s">
        <v>66</v>
      </c>
      <c r="D56" s="74" t="s">
        <v>58</v>
      </c>
      <c r="E56" s="72">
        <v>44709.59</v>
      </c>
      <c r="F56" s="67">
        <v>0</v>
      </c>
      <c r="G56" s="17">
        <f t="shared" si="0"/>
        <v>0</v>
      </c>
      <c r="H56" s="60" t="s">
        <v>791</v>
      </c>
      <c r="I56" s="63" t="s">
        <v>792</v>
      </c>
      <c r="P56" s="49"/>
      <c r="Q56" s="49"/>
    </row>
    <row r="57" spans="1:17" ht="27" customHeight="1">
      <c r="A57" s="65">
        <v>42</v>
      </c>
      <c r="B57" s="73" t="s">
        <v>584</v>
      </c>
      <c r="C57" s="73" t="s">
        <v>67</v>
      </c>
      <c r="D57" s="74" t="s">
        <v>36</v>
      </c>
      <c r="E57" s="72">
        <v>927.28</v>
      </c>
      <c r="F57" s="67">
        <v>0</v>
      </c>
      <c r="G57" s="17">
        <f t="shared" si="0"/>
        <v>0</v>
      </c>
      <c r="H57" s="60" t="s">
        <v>791</v>
      </c>
      <c r="I57" s="63" t="s">
        <v>792</v>
      </c>
      <c r="P57" s="49"/>
      <c r="Q57" s="49"/>
    </row>
    <row r="58" spans="1:17" ht="27" customHeight="1">
      <c r="A58" s="65">
        <v>43</v>
      </c>
      <c r="B58" s="73" t="s">
        <v>585</v>
      </c>
      <c r="C58" s="73" t="s">
        <v>68</v>
      </c>
      <c r="D58" s="74" t="s">
        <v>36</v>
      </c>
      <c r="E58" s="72">
        <v>414.09</v>
      </c>
      <c r="F58" s="67">
        <v>0</v>
      </c>
      <c r="G58" s="17">
        <f t="shared" si="0"/>
        <v>0</v>
      </c>
      <c r="H58" s="60" t="s">
        <v>791</v>
      </c>
      <c r="I58" s="63" t="s">
        <v>792</v>
      </c>
      <c r="P58" s="49"/>
      <c r="Q58" s="49"/>
    </row>
    <row r="59" spans="1:17" ht="27" customHeight="1">
      <c r="A59" s="65">
        <v>44</v>
      </c>
      <c r="B59" s="73" t="s">
        <v>586</v>
      </c>
      <c r="C59" s="73" t="s">
        <v>69</v>
      </c>
      <c r="D59" s="74" t="s">
        <v>36</v>
      </c>
      <c r="E59" s="72">
        <v>13.59</v>
      </c>
      <c r="F59" s="67">
        <v>0</v>
      </c>
      <c r="G59" s="17">
        <f t="shared" si="0"/>
        <v>0</v>
      </c>
      <c r="H59" s="60" t="s">
        <v>791</v>
      </c>
      <c r="I59" s="63" t="s">
        <v>792</v>
      </c>
      <c r="P59" s="49"/>
      <c r="Q59" s="49"/>
    </row>
    <row r="60" spans="1:17" ht="27" customHeight="1">
      <c r="A60" s="65">
        <v>45</v>
      </c>
      <c r="B60" s="73" t="s">
        <v>587</v>
      </c>
      <c r="C60" s="73" t="s">
        <v>69</v>
      </c>
      <c r="D60" s="74" t="s">
        <v>36</v>
      </c>
      <c r="E60" s="72">
        <v>92.41</v>
      </c>
      <c r="F60" s="67">
        <v>0</v>
      </c>
      <c r="G60" s="17">
        <f t="shared" si="0"/>
        <v>0</v>
      </c>
      <c r="H60" s="60" t="s">
        <v>791</v>
      </c>
      <c r="I60" s="63" t="s">
        <v>792</v>
      </c>
      <c r="P60" s="49"/>
      <c r="Q60" s="49"/>
    </row>
    <row r="61" spans="1:17" ht="27" customHeight="1">
      <c r="A61" s="65">
        <v>47</v>
      </c>
      <c r="B61" s="73" t="s">
        <v>588</v>
      </c>
      <c r="C61" s="73" t="s">
        <v>70</v>
      </c>
      <c r="D61" s="74" t="s">
        <v>38</v>
      </c>
      <c r="E61" s="72">
        <v>7746.88</v>
      </c>
      <c r="F61" s="67">
        <v>0</v>
      </c>
      <c r="G61" s="17">
        <f t="shared" si="0"/>
        <v>0</v>
      </c>
      <c r="H61" s="60" t="s">
        <v>791</v>
      </c>
      <c r="I61" s="63" t="s">
        <v>792</v>
      </c>
      <c r="P61" s="49"/>
      <c r="Q61" s="49"/>
    </row>
    <row r="62" spans="1:17" ht="27" customHeight="1">
      <c r="A62" s="65">
        <v>49</v>
      </c>
      <c r="B62" s="73" t="s">
        <v>589</v>
      </c>
      <c r="C62" s="73" t="s">
        <v>71</v>
      </c>
      <c r="D62" s="74" t="s">
        <v>35</v>
      </c>
      <c r="E62" s="72">
        <v>73.6</v>
      </c>
      <c r="F62" s="67">
        <v>0</v>
      </c>
      <c r="G62" s="17">
        <f t="shared" si="0"/>
        <v>0</v>
      </c>
      <c r="H62" s="60" t="s">
        <v>791</v>
      </c>
      <c r="I62" s="63" t="s">
        <v>792</v>
      </c>
      <c r="P62" s="49"/>
      <c r="Q62" s="49"/>
    </row>
    <row r="63" spans="1:17" ht="27" customHeight="1">
      <c r="A63" s="65">
        <v>50</v>
      </c>
      <c r="B63" s="73" t="s">
        <v>590</v>
      </c>
      <c r="C63" s="73" t="s">
        <v>72</v>
      </c>
      <c r="D63" s="74" t="s">
        <v>35</v>
      </c>
      <c r="E63" s="72">
        <v>60.69</v>
      </c>
      <c r="F63" s="67">
        <v>0</v>
      </c>
      <c r="G63" s="17">
        <f t="shared" si="0"/>
        <v>0</v>
      </c>
      <c r="H63" s="60" t="s">
        <v>791</v>
      </c>
      <c r="I63" s="63" t="s">
        <v>792</v>
      </c>
      <c r="P63" s="49"/>
      <c r="Q63" s="49"/>
    </row>
    <row r="64" spans="1:17" ht="27" customHeight="1">
      <c r="A64" s="65">
        <v>52</v>
      </c>
      <c r="B64" s="73" t="s">
        <v>591</v>
      </c>
      <c r="C64" s="73" t="s">
        <v>73</v>
      </c>
      <c r="D64" s="74" t="s">
        <v>36</v>
      </c>
      <c r="E64" s="72">
        <v>879.66</v>
      </c>
      <c r="F64" s="67">
        <v>0</v>
      </c>
      <c r="G64" s="17">
        <f t="shared" si="0"/>
        <v>0</v>
      </c>
      <c r="H64" s="60" t="s">
        <v>791</v>
      </c>
      <c r="I64" s="63" t="s">
        <v>792</v>
      </c>
      <c r="P64" s="49"/>
      <c r="Q64" s="49"/>
    </row>
    <row r="65" spans="1:17" ht="27" customHeight="1">
      <c r="A65" s="65">
        <v>53</v>
      </c>
      <c r="B65" s="73" t="s">
        <v>592</v>
      </c>
      <c r="C65" s="73" t="s">
        <v>74</v>
      </c>
      <c r="D65" s="74" t="s">
        <v>36</v>
      </c>
      <c r="E65" s="72">
        <v>330.66</v>
      </c>
      <c r="F65" s="67">
        <v>0</v>
      </c>
      <c r="G65" s="17">
        <f t="shared" si="0"/>
        <v>0</v>
      </c>
      <c r="H65" s="60" t="s">
        <v>791</v>
      </c>
      <c r="I65" s="63" t="s">
        <v>792</v>
      </c>
      <c r="P65" s="49"/>
      <c r="Q65" s="49"/>
    </row>
    <row r="66" spans="1:17" ht="27" customHeight="1">
      <c r="A66" s="65">
        <v>54</v>
      </c>
      <c r="B66" s="73" t="s">
        <v>593</v>
      </c>
      <c r="C66" s="73" t="s">
        <v>75</v>
      </c>
      <c r="D66" s="74" t="s">
        <v>36</v>
      </c>
      <c r="E66" s="72">
        <v>1220</v>
      </c>
      <c r="F66" s="67">
        <v>0</v>
      </c>
      <c r="G66" s="17">
        <f t="shared" si="0"/>
        <v>0</v>
      </c>
      <c r="H66" s="60" t="s">
        <v>791</v>
      </c>
      <c r="I66" s="63" t="s">
        <v>792</v>
      </c>
      <c r="P66" s="49"/>
      <c r="Q66" s="49"/>
    </row>
    <row r="67" spans="1:17" ht="27" customHeight="1">
      <c r="A67" s="65">
        <v>57</v>
      </c>
      <c r="B67" s="73" t="s">
        <v>594</v>
      </c>
      <c r="C67" s="73" t="s">
        <v>76</v>
      </c>
      <c r="D67" s="74" t="s">
        <v>36</v>
      </c>
      <c r="E67" s="72">
        <v>226.94</v>
      </c>
      <c r="F67" s="67">
        <v>0</v>
      </c>
      <c r="G67" s="17">
        <f t="shared" si="0"/>
        <v>0</v>
      </c>
      <c r="H67" s="60" t="s">
        <v>791</v>
      </c>
      <c r="I67" s="63" t="s">
        <v>792</v>
      </c>
      <c r="P67" s="49"/>
      <c r="Q67" s="49"/>
    </row>
    <row r="68" spans="1:17" ht="27" customHeight="1">
      <c r="A68" s="65">
        <v>58</v>
      </c>
      <c r="B68" s="73" t="s">
        <v>595</v>
      </c>
      <c r="C68" s="73" t="s">
        <v>77</v>
      </c>
      <c r="D68" s="74" t="s">
        <v>36</v>
      </c>
      <c r="E68" s="72">
        <v>532.14</v>
      </c>
      <c r="F68" s="67">
        <v>0</v>
      </c>
      <c r="G68" s="17">
        <f t="shared" si="0"/>
        <v>0</v>
      </c>
      <c r="H68" s="60" t="s">
        <v>791</v>
      </c>
      <c r="I68" s="63" t="s">
        <v>792</v>
      </c>
      <c r="P68" s="49"/>
      <c r="Q68" s="49"/>
    </row>
    <row r="69" spans="1:17" ht="27" customHeight="1">
      <c r="A69" s="65">
        <v>59</v>
      </c>
      <c r="B69" s="73" t="s">
        <v>596</v>
      </c>
      <c r="C69" s="73" t="s">
        <v>78</v>
      </c>
      <c r="D69" s="74" t="s">
        <v>36</v>
      </c>
      <c r="E69" s="72">
        <v>305</v>
      </c>
      <c r="F69" s="67">
        <v>0</v>
      </c>
      <c r="G69" s="17">
        <f t="shared" si="0"/>
        <v>0</v>
      </c>
      <c r="H69" s="60" t="s">
        <v>791</v>
      </c>
      <c r="I69" s="63" t="s">
        <v>792</v>
      </c>
      <c r="P69" s="49"/>
      <c r="Q69" s="49"/>
    </row>
    <row r="70" spans="1:17" ht="27" customHeight="1">
      <c r="A70" s="65">
        <v>60</v>
      </c>
      <c r="B70" s="73" t="s">
        <v>597</v>
      </c>
      <c r="C70" s="73" t="s">
        <v>79</v>
      </c>
      <c r="D70" s="74" t="s">
        <v>35</v>
      </c>
      <c r="E70" s="69">
        <v>56</v>
      </c>
      <c r="F70" s="67">
        <v>0</v>
      </c>
      <c r="G70" s="17">
        <f t="shared" si="0"/>
        <v>0</v>
      </c>
      <c r="H70" s="55" t="s">
        <v>558</v>
      </c>
      <c r="I70" s="64" t="s">
        <v>795</v>
      </c>
      <c r="P70" s="49"/>
      <c r="Q70" s="49"/>
    </row>
    <row r="71" spans="1:17" ht="27" customHeight="1">
      <c r="A71" s="65">
        <v>61</v>
      </c>
      <c r="B71" s="73" t="s">
        <v>598</v>
      </c>
      <c r="C71" s="73" t="s">
        <v>80</v>
      </c>
      <c r="D71" s="74" t="s">
        <v>35</v>
      </c>
      <c r="E71" s="69">
        <v>9.6</v>
      </c>
      <c r="F71" s="67">
        <v>0</v>
      </c>
      <c r="G71" s="17">
        <f t="shared" si="0"/>
        <v>0</v>
      </c>
      <c r="H71" s="55" t="s">
        <v>558</v>
      </c>
      <c r="I71" s="64" t="s">
        <v>795</v>
      </c>
      <c r="P71" s="49"/>
      <c r="Q71" s="49"/>
    </row>
    <row r="72" spans="1:17" ht="27" customHeight="1">
      <c r="A72" s="65">
        <v>64</v>
      </c>
      <c r="B72" s="73" t="s">
        <v>599</v>
      </c>
      <c r="C72" s="73" t="s">
        <v>81</v>
      </c>
      <c r="D72" s="74" t="s">
        <v>35</v>
      </c>
      <c r="E72" s="69">
        <v>142.61</v>
      </c>
      <c r="F72" s="67">
        <v>0</v>
      </c>
      <c r="G72" s="17">
        <f t="shared" si="0"/>
        <v>0</v>
      </c>
      <c r="H72" s="55" t="s">
        <v>558</v>
      </c>
      <c r="I72" s="64" t="s">
        <v>795</v>
      </c>
      <c r="P72" s="49"/>
      <c r="Q72" s="49"/>
    </row>
    <row r="73" spans="1:17" ht="27" customHeight="1">
      <c r="A73" s="65">
        <v>65</v>
      </c>
      <c r="B73" s="73" t="s">
        <v>600</v>
      </c>
      <c r="C73" s="73" t="s">
        <v>82</v>
      </c>
      <c r="D73" s="74" t="s">
        <v>35</v>
      </c>
      <c r="E73" s="69">
        <v>469.72</v>
      </c>
      <c r="F73" s="67">
        <v>0</v>
      </c>
      <c r="G73" s="17">
        <f t="shared" si="0"/>
        <v>0</v>
      </c>
      <c r="H73" s="55" t="s">
        <v>558</v>
      </c>
      <c r="I73" s="64" t="s">
        <v>795</v>
      </c>
      <c r="P73" s="49"/>
      <c r="Q73" s="49"/>
    </row>
    <row r="74" spans="1:17" ht="27" customHeight="1">
      <c r="A74" s="65">
        <v>66</v>
      </c>
      <c r="B74" s="73" t="s">
        <v>601</v>
      </c>
      <c r="C74" s="73" t="s">
        <v>83</v>
      </c>
      <c r="D74" s="74" t="s">
        <v>35</v>
      </c>
      <c r="E74" s="69">
        <v>3750.08</v>
      </c>
      <c r="F74" s="67">
        <v>0</v>
      </c>
      <c r="G74" s="17">
        <f t="shared" si="0"/>
        <v>0</v>
      </c>
      <c r="H74" s="55" t="s">
        <v>558</v>
      </c>
      <c r="I74" s="64" t="s">
        <v>795</v>
      </c>
      <c r="P74" s="49"/>
      <c r="Q74" s="49"/>
    </row>
    <row r="75" spans="1:17" ht="27" customHeight="1">
      <c r="A75" s="65">
        <v>67</v>
      </c>
      <c r="B75" s="73" t="s">
        <v>602</v>
      </c>
      <c r="C75" s="73" t="s">
        <v>83</v>
      </c>
      <c r="D75" s="74" t="s">
        <v>35</v>
      </c>
      <c r="E75" s="69">
        <v>144</v>
      </c>
      <c r="F75" s="67">
        <v>0</v>
      </c>
      <c r="G75" s="17">
        <f t="shared" si="0"/>
        <v>0</v>
      </c>
      <c r="H75" s="55" t="s">
        <v>558</v>
      </c>
      <c r="I75" s="64" t="s">
        <v>795</v>
      </c>
      <c r="P75" s="49"/>
      <c r="Q75" s="49"/>
    </row>
    <row r="76" spans="1:17" ht="27" customHeight="1">
      <c r="A76" s="65">
        <v>68</v>
      </c>
      <c r="B76" s="73" t="s">
        <v>603</v>
      </c>
      <c r="C76" s="73" t="s">
        <v>83</v>
      </c>
      <c r="D76" s="74" t="s">
        <v>35</v>
      </c>
      <c r="E76" s="69">
        <v>357.17</v>
      </c>
      <c r="F76" s="67">
        <v>0</v>
      </c>
      <c r="G76" s="17">
        <f t="shared" si="0"/>
        <v>0</v>
      </c>
      <c r="H76" s="55" t="s">
        <v>558</v>
      </c>
      <c r="I76" s="64" t="s">
        <v>795</v>
      </c>
      <c r="P76" s="49"/>
      <c r="Q76" s="49"/>
    </row>
    <row r="77" spans="1:17" ht="27" customHeight="1">
      <c r="A77" s="65">
        <v>69</v>
      </c>
      <c r="B77" s="73" t="s">
        <v>604</v>
      </c>
      <c r="C77" s="73" t="s">
        <v>84</v>
      </c>
      <c r="D77" s="74" t="s">
        <v>35</v>
      </c>
      <c r="E77" s="69">
        <v>2943.34</v>
      </c>
      <c r="F77" s="67">
        <v>0</v>
      </c>
      <c r="G77" s="17">
        <f t="shared" si="0"/>
        <v>0</v>
      </c>
      <c r="H77" s="55" t="s">
        <v>558</v>
      </c>
      <c r="I77" s="64" t="s">
        <v>795</v>
      </c>
      <c r="P77" s="49"/>
      <c r="Q77" s="49"/>
    </row>
    <row r="78" spans="1:17" ht="27" customHeight="1">
      <c r="A78" s="65">
        <v>70</v>
      </c>
      <c r="B78" s="73" t="s">
        <v>605</v>
      </c>
      <c r="C78" s="73" t="s">
        <v>85</v>
      </c>
      <c r="D78" s="74" t="s">
        <v>35</v>
      </c>
      <c r="E78" s="69">
        <v>582.66</v>
      </c>
      <c r="F78" s="67">
        <v>0</v>
      </c>
      <c r="G78" s="17">
        <f t="shared" si="0"/>
        <v>0</v>
      </c>
      <c r="H78" s="55" t="s">
        <v>558</v>
      </c>
      <c r="I78" s="64" t="s">
        <v>795</v>
      </c>
      <c r="P78" s="49"/>
      <c r="Q78" s="49"/>
    </row>
    <row r="79" spans="1:17" ht="27" customHeight="1">
      <c r="A79" s="65">
        <v>72</v>
      </c>
      <c r="B79" s="73" t="s">
        <v>606</v>
      </c>
      <c r="C79" s="73" t="s">
        <v>86</v>
      </c>
      <c r="D79" s="74" t="s">
        <v>35</v>
      </c>
      <c r="E79" s="69">
        <v>638.91</v>
      </c>
      <c r="F79" s="67">
        <v>0</v>
      </c>
      <c r="G79" s="17">
        <f t="shared" si="0"/>
        <v>0</v>
      </c>
      <c r="H79" s="55" t="s">
        <v>558</v>
      </c>
      <c r="I79" s="64" t="s">
        <v>795</v>
      </c>
      <c r="P79" s="49"/>
      <c r="Q79" s="49"/>
    </row>
    <row r="80" spans="1:9" ht="27" customHeight="1">
      <c r="A80" s="65">
        <v>74</v>
      </c>
      <c r="B80" s="73" t="s">
        <v>607</v>
      </c>
      <c r="C80" s="73" t="s">
        <v>87</v>
      </c>
      <c r="D80" s="74" t="s">
        <v>35</v>
      </c>
      <c r="E80" s="69">
        <v>44.35</v>
      </c>
      <c r="F80" s="67">
        <v>0</v>
      </c>
      <c r="G80" s="17">
        <f t="shared" si="0"/>
        <v>0</v>
      </c>
      <c r="H80" s="55" t="s">
        <v>558</v>
      </c>
      <c r="I80" s="64" t="s">
        <v>795</v>
      </c>
    </row>
    <row r="81" spans="1:9" ht="27" customHeight="1">
      <c r="A81" s="65">
        <v>76</v>
      </c>
      <c r="B81" s="73" t="s">
        <v>608</v>
      </c>
      <c r="C81" s="73" t="s">
        <v>88</v>
      </c>
      <c r="D81" s="74" t="s">
        <v>35</v>
      </c>
      <c r="E81" s="69">
        <v>71.52</v>
      </c>
      <c r="F81" s="67">
        <v>0</v>
      </c>
      <c r="G81" s="17">
        <f t="shared" si="0"/>
        <v>0</v>
      </c>
      <c r="H81" s="55" t="s">
        <v>558</v>
      </c>
      <c r="I81" s="64" t="s">
        <v>795</v>
      </c>
    </row>
    <row r="82" spans="1:9" ht="27" customHeight="1">
      <c r="A82" s="65">
        <v>78</v>
      </c>
      <c r="B82" s="73" t="s">
        <v>609</v>
      </c>
      <c r="C82" s="73" t="s">
        <v>89</v>
      </c>
      <c r="D82" s="74" t="s">
        <v>35</v>
      </c>
      <c r="E82" s="69">
        <v>135.06</v>
      </c>
      <c r="F82" s="67">
        <v>0</v>
      </c>
      <c r="G82" s="17">
        <f t="shared" si="0"/>
        <v>0</v>
      </c>
      <c r="H82" s="55" t="s">
        <v>558</v>
      </c>
      <c r="I82" s="64" t="s">
        <v>795</v>
      </c>
    </row>
    <row r="83" spans="1:9" ht="27" customHeight="1">
      <c r="A83" s="65">
        <v>80</v>
      </c>
      <c r="B83" s="73" t="s">
        <v>610</v>
      </c>
      <c r="C83" s="73" t="s">
        <v>90</v>
      </c>
      <c r="D83" s="74" t="s">
        <v>35</v>
      </c>
      <c r="E83" s="69">
        <v>1009.8</v>
      </c>
      <c r="F83" s="67">
        <v>0</v>
      </c>
      <c r="G83" s="17">
        <f t="shared" si="0"/>
        <v>0</v>
      </c>
      <c r="H83" s="55" t="s">
        <v>558</v>
      </c>
      <c r="I83" s="64" t="s">
        <v>795</v>
      </c>
    </row>
    <row r="84" spans="1:9" ht="27" customHeight="1">
      <c r="A84" s="65">
        <v>81</v>
      </c>
      <c r="B84" s="73" t="s">
        <v>611</v>
      </c>
      <c r="C84" s="73" t="s">
        <v>90</v>
      </c>
      <c r="D84" s="74" t="s">
        <v>35</v>
      </c>
      <c r="E84" s="69">
        <v>673.2</v>
      </c>
      <c r="F84" s="67">
        <v>0</v>
      </c>
      <c r="G84" s="17">
        <f t="shared" si="0"/>
        <v>0</v>
      </c>
      <c r="H84" s="55" t="s">
        <v>558</v>
      </c>
      <c r="I84" s="64" t="s">
        <v>795</v>
      </c>
    </row>
    <row r="85" spans="1:9" ht="27" customHeight="1">
      <c r="A85" s="65">
        <v>82</v>
      </c>
      <c r="B85" s="73" t="s">
        <v>612</v>
      </c>
      <c r="C85" s="73" t="s">
        <v>90</v>
      </c>
      <c r="D85" s="74" t="s">
        <v>35</v>
      </c>
      <c r="E85" s="69">
        <v>1225.07</v>
      </c>
      <c r="F85" s="67">
        <v>0</v>
      </c>
      <c r="G85" s="17">
        <f aca="true" t="shared" si="1" ref="G85:G144">F85*E85</f>
        <v>0</v>
      </c>
      <c r="H85" s="55" t="s">
        <v>558</v>
      </c>
      <c r="I85" s="64" t="s">
        <v>795</v>
      </c>
    </row>
    <row r="86" spans="1:9" ht="27" customHeight="1">
      <c r="A86" s="65">
        <v>83</v>
      </c>
      <c r="B86" s="73" t="s">
        <v>613</v>
      </c>
      <c r="C86" s="73" t="s">
        <v>90</v>
      </c>
      <c r="D86" s="74" t="s">
        <v>35</v>
      </c>
      <c r="E86" s="69">
        <v>52</v>
      </c>
      <c r="F86" s="67">
        <v>0</v>
      </c>
      <c r="G86" s="17">
        <f t="shared" si="1"/>
        <v>0</v>
      </c>
      <c r="H86" s="55" t="s">
        <v>558</v>
      </c>
      <c r="I86" s="64" t="s">
        <v>795</v>
      </c>
    </row>
    <row r="87" spans="1:9" ht="27" customHeight="1">
      <c r="A87" s="65">
        <v>85</v>
      </c>
      <c r="B87" s="73" t="s">
        <v>614</v>
      </c>
      <c r="C87" s="73" t="s">
        <v>91</v>
      </c>
      <c r="D87" s="74" t="s">
        <v>36</v>
      </c>
      <c r="E87" s="69">
        <v>210.85</v>
      </c>
      <c r="F87" s="67">
        <v>0</v>
      </c>
      <c r="G87" s="17">
        <f t="shared" si="1"/>
        <v>0</v>
      </c>
      <c r="H87" s="55" t="s">
        <v>558</v>
      </c>
      <c r="I87" s="64" t="s">
        <v>795</v>
      </c>
    </row>
    <row r="88" spans="1:9" ht="27" customHeight="1">
      <c r="A88" s="65">
        <v>87</v>
      </c>
      <c r="B88" s="73" t="s">
        <v>615</v>
      </c>
      <c r="C88" s="73" t="s">
        <v>92</v>
      </c>
      <c r="D88" s="74" t="s">
        <v>36</v>
      </c>
      <c r="E88" s="69">
        <v>388.53</v>
      </c>
      <c r="F88" s="67">
        <v>0</v>
      </c>
      <c r="G88" s="17">
        <f t="shared" si="1"/>
        <v>0</v>
      </c>
      <c r="H88" s="55" t="s">
        <v>558</v>
      </c>
      <c r="I88" s="64" t="s">
        <v>795</v>
      </c>
    </row>
    <row r="89" spans="1:9" ht="27" customHeight="1">
      <c r="A89" s="65">
        <v>88</v>
      </c>
      <c r="B89" s="73" t="s">
        <v>616</v>
      </c>
      <c r="C89" s="73" t="s">
        <v>92</v>
      </c>
      <c r="D89" s="74" t="s">
        <v>36</v>
      </c>
      <c r="E89" s="69">
        <v>1.5</v>
      </c>
      <c r="F89" s="67">
        <v>0</v>
      </c>
      <c r="G89" s="17">
        <f t="shared" si="1"/>
        <v>0</v>
      </c>
      <c r="H89" s="55" t="s">
        <v>558</v>
      </c>
      <c r="I89" s="64" t="s">
        <v>795</v>
      </c>
    </row>
    <row r="90" spans="1:9" ht="27" customHeight="1">
      <c r="A90" s="65">
        <v>89</v>
      </c>
      <c r="B90" s="73" t="s">
        <v>617</v>
      </c>
      <c r="C90" s="73" t="s">
        <v>92</v>
      </c>
      <c r="D90" s="74" t="s">
        <v>36</v>
      </c>
      <c r="E90" s="69">
        <v>67.04</v>
      </c>
      <c r="F90" s="67">
        <v>0</v>
      </c>
      <c r="G90" s="17">
        <f t="shared" si="1"/>
        <v>0</v>
      </c>
      <c r="H90" s="55" t="s">
        <v>558</v>
      </c>
      <c r="I90" s="64" t="s">
        <v>795</v>
      </c>
    </row>
    <row r="91" spans="1:9" ht="27" customHeight="1">
      <c r="A91" s="65">
        <v>90</v>
      </c>
      <c r="B91" s="73" t="s">
        <v>618</v>
      </c>
      <c r="C91" s="73" t="s">
        <v>91</v>
      </c>
      <c r="D91" s="74" t="s">
        <v>36</v>
      </c>
      <c r="E91" s="69">
        <v>178.06</v>
      </c>
      <c r="F91" s="67">
        <v>0</v>
      </c>
      <c r="G91" s="17">
        <f t="shared" si="1"/>
        <v>0</v>
      </c>
      <c r="H91" s="55" t="s">
        <v>558</v>
      </c>
      <c r="I91" s="64" t="s">
        <v>795</v>
      </c>
    </row>
    <row r="92" spans="1:9" ht="27" customHeight="1">
      <c r="A92" s="65">
        <v>91</v>
      </c>
      <c r="B92" s="73" t="s">
        <v>619</v>
      </c>
      <c r="C92" s="73" t="s">
        <v>91</v>
      </c>
      <c r="D92" s="74" t="s">
        <v>36</v>
      </c>
      <c r="E92" s="69">
        <v>848.04</v>
      </c>
      <c r="F92" s="67">
        <v>0</v>
      </c>
      <c r="G92" s="17">
        <f t="shared" si="1"/>
        <v>0</v>
      </c>
      <c r="H92" s="55" t="s">
        <v>558</v>
      </c>
      <c r="I92" s="64" t="s">
        <v>795</v>
      </c>
    </row>
    <row r="93" spans="1:9" ht="27" customHeight="1">
      <c r="A93" s="65">
        <v>92</v>
      </c>
      <c r="B93" s="73" t="s">
        <v>620</v>
      </c>
      <c r="C93" s="73" t="s">
        <v>91</v>
      </c>
      <c r="D93" s="74" t="s">
        <v>36</v>
      </c>
      <c r="E93" s="69">
        <v>175.68</v>
      </c>
      <c r="F93" s="67">
        <v>0</v>
      </c>
      <c r="G93" s="17">
        <f t="shared" si="1"/>
        <v>0</v>
      </c>
      <c r="H93" s="55" t="s">
        <v>558</v>
      </c>
      <c r="I93" s="64" t="s">
        <v>795</v>
      </c>
    </row>
    <row r="94" spans="1:9" ht="27" customHeight="1">
      <c r="A94" s="65">
        <v>93</v>
      </c>
      <c r="B94" s="73" t="s">
        <v>621</v>
      </c>
      <c r="C94" s="73" t="s">
        <v>91</v>
      </c>
      <c r="D94" s="74" t="s">
        <v>36</v>
      </c>
      <c r="E94" s="69">
        <v>176.77</v>
      </c>
      <c r="F94" s="67">
        <v>0</v>
      </c>
      <c r="G94" s="17">
        <f t="shared" si="1"/>
        <v>0</v>
      </c>
      <c r="H94" s="55" t="s">
        <v>558</v>
      </c>
      <c r="I94" s="64" t="s">
        <v>795</v>
      </c>
    </row>
    <row r="95" spans="1:9" ht="27" customHeight="1">
      <c r="A95" s="65">
        <v>94</v>
      </c>
      <c r="B95" s="73" t="s">
        <v>622</v>
      </c>
      <c r="C95" s="73" t="s">
        <v>125</v>
      </c>
      <c r="D95" s="74" t="s">
        <v>36</v>
      </c>
      <c r="E95" s="69">
        <v>64.55</v>
      </c>
      <c r="F95" s="67">
        <v>0</v>
      </c>
      <c r="G95" s="17">
        <f t="shared" si="1"/>
        <v>0</v>
      </c>
      <c r="H95" s="55" t="s">
        <v>558</v>
      </c>
      <c r="I95" s="64" t="s">
        <v>795</v>
      </c>
    </row>
    <row r="96" spans="1:9" ht="27" customHeight="1">
      <c r="A96" s="65">
        <v>95</v>
      </c>
      <c r="B96" s="73" t="s">
        <v>623</v>
      </c>
      <c r="C96" s="73" t="s">
        <v>126</v>
      </c>
      <c r="D96" s="74" t="s">
        <v>36</v>
      </c>
      <c r="E96" s="69">
        <v>1838.45</v>
      </c>
      <c r="F96" s="67">
        <v>0</v>
      </c>
      <c r="G96" s="17">
        <f t="shared" si="1"/>
        <v>0</v>
      </c>
      <c r="H96" s="55" t="s">
        <v>558</v>
      </c>
      <c r="I96" s="64" t="s">
        <v>795</v>
      </c>
    </row>
    <row r="97" spans="1:9" ht="27" customHeight="1">
      <c r="A97" s="65">
        <v>97</v>
      </c>
      <c r="B97" s="73" t="s">
        <v>624</v>
      </c>
      <c r="C97" s="73" t="s">
        <v>127</v>
      </c>
      <c r="D97" s="74" t="s">
        <v>40</v>
      </c>
      <c r="E97" s="69">
        <v>208424.15</v>
      </c>
      <c r="F97" s="67">
        <v>0</v>
      </c>
      <c r="G97" s="17">
        <f t="shared" si="1"/>
        <v>0</v>
      </c>
      <c r="H97" s="55" t="s">
        <v>558</v>
      </c>
      <c r="I97" s="64" t="s">
        <v>795</v>
      </c>
    </row>
    <row r="98" spans="1:9" ht="27" customHeight="1">
      <c r="A98" s="65">
        <v>99</v>
      </c>
      <c r="B98" s="73" t="s">
        <v>625</v>
      </c>
      <c r="C98" s="73" t="s">
        <v>128</v>
      </c>
      <c r="D98" s="74" t="s">
        <v>40</v>
      </c>
      <c r="E98" s="69">
        <v>7551.43</v>
      </c>
      <c r="F98" s="67">
        <v>0</v>
      </c>
      <c r="G98" s="17">
        <f t="shared" si="1"/>
        <v>0</v>
      </c>
      <c r="H98" s="55" t="s">
        <v>558</v>
      </c>
      <c r="I98" s="64" t="s">
        <v>795</v>
      </c>
    </row>
    <row r="99" spans="1:9" ht="27" customHeight="1">
      <c r="A99" s="65">
        <v>102</v>
      </c>
      <c r="B99" s="73" t="s">
        <v>626</v>
      </c>
      <c r="C99" s="73" t="s">
        <v>129</v>
      </c>
      <c r="D99" s="74" t="s">
        <v>36</v>
      </c>
      <c r="E99" s="69">
        <v>31.11</v>
      </c>
      <c r="F99" s="67">
        <v>0</v>
      </c>
      <c r="G99" s="17">
        <f t="shared" si="1"/>
        <v>0</v>
      </c>
      <c r="H99" s="55" t="s">
        <v>558</v>
      </c>
      <c r="I99" s="64" t="s">
        <v>795</v>
      </c>
    </row>
    <row r="100" spans="1:9" ht="27" customHeight="1">
      <c r="A100" s="65">
        <v>103</v>
      </c>
      <c r="B100" s="73" t="s">
        <v>93</v>
      </c>
      <c r="C100" s="73" t="s">
        <v>130</v>
      </c>
      <c r="D100" s="74" t="s">
        <v>35</v>
      </c>
      <c r="E100" s="69">
        <v>1196.01</v>
      </c>
      <c r="F100" s="67">
        <v>0</v>
      </c>
      <c r="G100" s="17">
        <f t="shared" si="1"/>
        <v>0</v>
      </c>
      <c r="H100" s="55" t="s">
        <v>558</v>
      </c>
      <c r="I100" s="64" t="s">
        <v>795</v>
      </c>
    </row>
    <row r="101" spans="1:9" ht="27" customHeight="1">
      <c r="A101" s="65">
        <v>104</v>
      </c>
      <c r="B101" s="73" t="s">
        <v>94</v>
      </c>
      <c r="C101" s="73" t="s">
        <v>131</v>
      </c>
      <c r="D101" s="74" t="s">
        <v>35</v>
      </c>
      <c r="E101" s="69">
        <v>80</v>
      </c>
      <c r="F101" s="67">
        <v>0</v>
      </c>
      <c r="G101" s="17">
        <f t="shared" si="1"/>
        <v>0</v>
      </c>
      <c r="H101" s="55" t="s">
        <v>558</v>
      </c>
      <c r="I101" s="64" t="s">
        <v>795</v>
      </c>
    </row>
    <row r="102" spans="1:9" ht="27" customHeight="1">
      <c r="A102" s="65">
        <v>105</v>
      </c>
      <c r="B102" s="73" t="s">
        <v>95</v>
      </c>
      <c r="C102" s="73" t="s">
        <v>132</v>
      </c>
      <c r="D102" s="74" t="s">
        <v>35</v>
      </c>
      <c r="E102" s="69">
        <v>49.37</v>
      </c>
      <c r="F102" s="67">
        <v>0</v>
      </c>
      <c r="G102" s="17">
        <f t="shared" si="1"/>
        <v>0</v>
      </c>
      <c r="H102" s="55" t="s">
        <v>558</v>
      </c>
      <c r="I102" s="64" t="s">
        <v>795</v>
      </c>
    </row>
    <row r="103" spans="1:9" ht="27" customHeight="1">
      <c r="A103" s="65">
        <v>106</v>
      </c>
      <c r="B103" s="73" t="s">
        <v>96</v>
      </c>
      <c r="C103" s="73" t="s">
        <v>133</v>
      </c>
      <c r="D103" s="74" t="s">
        <v>97</v>
      </c>
      <c r="E103" s="69">
        <v>49.37</v>
      </c>
      <c r="F103" s="67">
        <v>0</v>
      </c>
      <c r="G103" s="17">
        <f t="shared" si="1"/>
        <v>0</v>
      </c>
      <c r="H103" s="55" t="s">
        <v>558</v>
      </c>
      <c r="I103" s="64" t="s">
        <v>795</v>
      </c>
    </row>
    <row r="104" spans="1:9" ht="27" customHeight="1">
      <c r="A104" s="65">
        <v>107</v>
      </c>
      <c r="B104" s="73" t="s">
        <v>98</v>
      </c>
      <c r="C104" s="73" t="s">
        <v>134</v>
      </c>
      <c r="D104" s="74" t="s">
        <v>52</v>
      </c>
      <c r="E104" s="69">
        <v>1</v>
      </c>
      <c r="F104" s="67">
        <v>0</v>
      </c>
      <c r="G104" s="17">
        <f t="shared" si="1"/>
        <v>0</v>
      </c>
      <c r="H104" s="55" t="s">
        <v>558</v>
      </c>
      <c r="I104" s="64" t="s">
        <v>795</v>
      </c>
    </row>
    <row r="105" spans="1:9" ht="27" customHeight="1">
      <c r="A105" s="65">
        <v>110</v>
      </c>
      <c r="B105" s="73" t="s">
        <v>627</v>
      </c>
      <c r="C105" s="73" t="s">
        <v>99</v>
      </c>
      <c r="D105" s="74" t="s">
        <v>40</v>
      </c>
      <c r="E105" s="69">
        <v>830.4</v>
      </c>
      <c r="F105" s="67">
        <v>0</v>
      </c>
      <c r="G105" s="17">
        <f t="shared" si="1"/>
        <v>0</v>
      </c>
      <c r="H105" s="60" t="s">
        <v>797</v>
      </c>
      <c r="I105" s="64" t="s">
        <v>795</v>
      </c>
    </row>
    <row r="106" spans="1:9" ht="27" customHeight="1">
      <c r="A106" s="65">
        <v>113</v>
      </c>
      <c r="B106" s="73" t="s">
        <v>628</v>
      </c>
      <c r="C106" s="73" t="s">
        <v>135</v>
      </c>
      <c r="D106" s="74" t="s">
        <v>100</v>
      </c>
      <c r="E106" s="69">
        <v>28</v>
      </c>
      <c r="F106" s="67">
        <v>0</v>
      </c>
      <c r="G106" s="17">
        <f t="shared" si="1"/>
        <v>0</v>
      </c>
      <c r="H106" s="60" t="s">
        <v>797</v>
      </c>
      <c r="I106" s="64" t="s">
        <v>795</v>
      </c>
    </row>
    <row r="107" spans="1:9" ht="27" customHeight="1">
      <c r="A107" s="65">
        <v>115</v>
      </c>
      <c r="B107" s="73" t="s">
        <v>629</v>
      </c>
      <c r="C107" s="73" t="s">
        <v>136</v>
      </c>
      <c r="D107" s="74" t="s">
        <v>40</v>
      </c>
      <c r="E107" s="69">
        <v>1714.8</v>
      </c>
      <c r="F107" s="67">
        <v>0</v>
      </c>
      <c r="G107" s="17">
        <f t="shared" si="1"/>
        <v>0</v>
      </c>
      <c r="H107" s="60" t="s">
        <v>797</v>
      </c>
      <c r="I107" s="64" t="s">
        <v>795</v>
      </c>
    </row>
    <row r="108" spans="1:9" ht="27" customHeight="1">
      <c r="A108" s="65">
        <v>117</v>
      </c>
      <c r="B108" s="73" t="s">
        <v>630</v>
      </c>
      <c r="C108" s="73" t="s">
        <v>137</v>
      </c>
      <c r="D108" s="74" t="s">
        <v>40</v>
      </c>
      <c r="E108" s="69">
        <v>4008.23</v>
      </c>
      <c r="F108" s="67">
        <v>0</v>
      </c>
      <c r="G108" s="17">
        <f t="shared" si="1"/>
        <v>0</v>
      </c>
      <c r="H108" s="60" t="s">
        <v>797</v>
      </c>
      <c r="I108" s="64" t="s">
        <v>795</v>
      </c>
    </row>
    <row r="109" spans="1:9" ht="27" customHeight="1">
      <c r="A109" s="65">
        <v>119</v>
      </c>
      <c r="B109" s="73" t="s">
        <v>631</v>
      </c>
      <c r="C109" s="73" t="s">
        <v>138</v>
      </c>
      <c r="D109" s="74" t="s">
        <v>40</v>
      </c>
      <c r="E109" s="69">
        <v>432.13</v>
      </c>
      <c r="F109" s="67">
        <v>0</v>
      </c>
      <c r="G109" s="17">
        <f t="shared" si="1"/>
        <v>0</v>
      </c>
      <c r="H109" s="60" t="s">
        <v>797</v>
      </c>
      <c r="I109" s="64" t="s">
        <v>795</v>
      </c>
    </row>
    <row r="110" spans="1:9" ht="27" customHeight="1">
      <c r="A110" s="65">
        <v>120</v>
      </c>
      <c r="B110" s="73" t="s">
        <v>101</v>
      </c>
      <c r="C110" s="73" t="s">
        <v>139</v>
      </c>
      <c r="D110" s="74" t="s">
        <v>40</v>
      </c>
      <c r="E110" s="69">
        <v>52.73</v>
      </c>
      <c r="F110" s="67">
        <v>0</v>
      </c>
      <c r="G110" s="17">
        <f t="shared" si="1"/>
        <v>0</v>
      </c>
      <c r="H110" s="60" t="s">
        <v>797</v>
      </c>
      <c r="I110" s="64" t="s">
        <v>795</v>
      </c>
    </row>
    <row r="111" spans="1:9" ht="27" customHeight="1">
      <c r="A111" s="65">
        <v>121</v>
      </c>
      <c r="B111" s="73" t="s">
        <v>102</v>
      </c>
      <c r="C111" s="73" t="s">
        <v>140</v>
      </c>
      <c r="D111" s="74" t="s">
        <v>40</v>
      </c>
      <c r="E111" s="69">
        <v>23763.57</v>
      </c>
      <c r="F111" s="67">
        <v>0</v>
      </c>
      <c r="G111" s="17">
        <f t="shared" si="1"/>
        <v>0</v>
      </c>
      <c r="H111" s="60" t="s">
        <v>797</v>
      </c>
      <c r="I111" s="64" t="s">
        <v>795</v>
      </c>
    </row>
    <row r="112" spans="1:9" ht="27" customHeight="1">
      <c r="A112" s="65">
        <v>122</v>
      </c>
      <c r="B112" s="73" t="s">
        <v>103</v>
      </c>
      <c r="C112" s="73" t="s">
        <v>141</v>
      </c>
      <c r="D112" s="74" t="s">
        <v>40</v>
      </c>
      <c r="E112" s="69">
        <v>2037.48</v>
      </c>
      <c r="F112" s="67">
        <v>0</v>
      </c>
      <c r="G112" s="17">
        <f t="shared" si="1"/>
        <v>0</v>
      </c>
      <c r="H112" s="60" t="s">
        <v>797</v>
      </c>
      <c r="I112" s="64" t="s">
        <v>795</v>
      </c>
    </row>
    <row r="113" spans="1:9" ht="27" customHeight="1">
      <c r="A113" s="65">
        <v>123</v>
      </c>
      <c r="B113" s="73" t="s">
        <v>104</v>
      </c>
      <c r="C113" s="73" t="s">
        <v>142</v>
      </c>
      <c r="D113" s="74" t="s">
        <v>185</v>
      </c>
      <c r="E113" s="69">
        <v>1</v>
      </c>
      <c r="F113" s="67">
        <v>0</v>
      </c>
      <c r="G113" s="17">
        <f t="shared" si="1"/>
        <v>0</v>
      </c>
      <c r="H113" s="60" t="s">
        <v>797</v>
      </c>
      <c r="I113" s="64" t="s">
        <v>795</v>
      </c>
    </row>
    <row r="114" spans="1:9" ht="27" customHeight="1">
      <c r="A114" s="65">
        <v>125</v>
      </c>
      <c r="B114" s="73" t="s">
        <v>632</v>
      </c>
      <c r="C114" s="73" t="s">
        <v>143</v>
      </c>
      <c r="D114" s="74" t="s">
        <v>40</v>
      </c>
      <c r="E114" s="69">
        <v>435.6</v>
      </c>
      <c r="F114" s="67">
        <v>0</v>
      </c>
      <c r="G114" s="17">
        <f t="shared" si="1"/>
        <v>0</v>
      </c>
      <c r="H114" s="55" t="s">
        <v>558</v>
      </c>
      <c r="I114" s="64" t="s">
        <v>795</v>
      </c>
    </row>
    <row r="115" spans="1:9" ht="27" customHeight="1">
      <c r="A115" s="65">
        <v>128</v>
      </c>
      <c r="B115" s="73" t="s">
        <v>633</v>
      </c>
      <c r="C115" s="73" t="s">
        <v>105</v>
      </c>
      <c r="D115" s="74" t="s">
        <v>34</v>
      </c>
      <c r="E115" s="69">
        <v>80.3</v>
      </c>
      <c r="F115" s="67">
        <v>0</v>
      </c>
      <c r="G115" s="17">
        <f t="shared" si="1"/>
        <v>0</v>
      </c>
      <c r="H115" s="55" t="s">
        <v>558</v>
      </c>
      <c r="I115" s="64" t="s">
        <v>795</v>
      </c>
    </row>
    <row r="116" spans="1:9" ht="27" customHeight="1">
      <c r="A116" s="65">
        <v>131</v>
      </c>
      <c r="B116" s="73" t="s">
        <v>634</v>
      </c>
      <c r="C116" s="73" t="s">
        <v>106</v>
      </c>
      <c r="D116" s="74" t="s">
        <v>37</v>
      </c>
      <c r="E116" s="69">
        <v>60</v>
      </c>
      <c r="F116" s="67">
        <v>0</v>
      </c>
      <c r="G116" s="17">
        <f t="shared" si="1"/>
        <v>0</v>
      </c>
      <c r="H116" s="55" t="s">
        <v>558</v>
      </c>
      <c r="I116" s="64" t="s">
        <v>795</v>
      </c>
    </row>
    <row r="117" spans="1:9" ht="27" customHeight="1">
      <c r="A117" s="65">
        <v>132</v>
      </c>
      <c r="B117" s="73" t="s">
        <v>635</v>
      </c>
      <c r="C117" s="73" t="s">
        <v>107</v>
      </c>
      <c r="D117" s="74" t="s">
        <v>37</v>
      </c>
      <c r="E117" s="69">
        <v>480</v>
      </c>
      <c r="F117" s="67">
        <v>0</v>
      </c>
      <c r="G117" s="17">
        <f t="shared" si="1"/>
        <v>0</v>
      </c>
      <c r="H117" s="55" t="s">
        <v>558</v>
      </c>
      <c r="I117" s="64" t="s">
        <v>795</v>
      </c>
    </row>
    <row r="118" spans="1:9" ht="27" customHeight="1">
      <c r="A118" s="65">
        <v>134</v>
      </c>
      <c r="B118" s="73" t="s">
        <v>636</v>
      </c>
      <c r="C118" s="73" t="s">
        <v>144</v>
      </c>
      <c r="D118" s="74" t="s">
        <v>37</v>
      </c>
      <c r="E118" s="69">
        <v>300</v>
      </c>
      <c r="F118" s="67">
        <v>0</v>
      </c>
      <c r="G118" s="17">
        <f t="shared" si="1"/>
        <v>0</v>
      </c>
      <c r="H118" s="55" t="s">
        <v>558</v>
      </c>
      <c r="I118" s="64" t="s">
        <v>795</v>
      </c>
    </row>
    <row r="119" spans="1:9" ht="27" customHeight="1">
      <c r="A119" s="65">
        <v>137</v>
      </c>
      <c r="B119" s="73" t="s">
        <v>637</v>
      </c>
      <c r="C119" s="73" t="s">
        <v>108</v>
      </c>
      <c r="D119" s="74" t="s">
        <v>37</v>
      </c>
      <c r="E119" s="69">
        <v>184</v>
      </c>
      <c r="F119" s="67">
        <v>0</v>
      </c>
      <c r="G119" s="17">
        <f t="shared" si="1"/>
        <v>0</v>
      </c>
      <c r="H119" s="55" t="s">
        <v>558</v>
      </c>
      <c r="I119" s="64" t="s">
        <v>795</v>
      </c>
    </row>
    <row r="120" spans="1:9" ht="27" customHeight="1">
      <c r="A120" s="65">
        <v>139</v>
      </c>
      <c r="B120" s="73" t="s">
        <v>638</v>
      </c>
      <c r="C120" s="73" t="s">
        <v>145</v>
      </c>
      <c r="D120" s="74" t="s">
        <v>100</v>
      </c>
      <c r="E120" s="69">
        <v>2</v>
      </c>
      <c r="F120" s="67">
        <v>0</v>
      </c>
      <c r="G120" s="17">
        <f t="shared" si="1"/>
        <v>0</v>
      </c>
      <c r="H120" s="55" t="s">
        <v>558</v>
      </c>
      <c r="I120" s="64" t="s">
        <v>795</v>
      </c>
    </row>
    <row r="121" spans="1:9" ht="27" customHeight="1">
      <c r="A121" s="65">
        <v>140</v>
      </c>
      <c r="B121" s="73" t="s">
        <v>639</v>
      </c>
      <c r="C121" s="73" t="s">
        <v>146</v>
      </c>
      <c r="D121" s="74" t="s">
        <v>100</v>
      </c>
      <c r="E121" s="69">
        <v>2</v>
      </c>
      <c r="F121" s="67">
        <v>0</v>
      </c>
      <c r="G121" s="17">
        <f t="shared" si="1"/>
        <v>0</v>
      </c>
      <c r="H121" s="55" t="s">
        <v>558</v>
      </c>
      <c r="I121" s="64" t="s">
        <v>795</v>
      </c>
    </row>
    <row r="122" spans="1:9" ht="27" customHeight="1">
      <c r="A122" s="65">
        <v>142</v>
      </c>
      <c r="B122" s="73" t="s">
        <v>640</v>
      </c>
      <c r="C122" s="73" t="s">
        <v>147</v>
      </c>
      <c r="D122" s="74" t="s">
        <v>100</v>
      </c>
      <c r="E122" s="69">
        <v>2</v>
      </c>
      <c r="F122" s="67">
        <v>0</v>
      </c>
      <c r="G122" s="17">
        <f t="shared" si="1"/>
        <v>0</v>
      </c>
      <c r="H122" s="55" t="s">
        <v>558</v>
      </c>
      <c r="I122" s="64" t="s">
        <v>795</v>
      </c>
    </row>
    <row r="123" spans="1:9" ht="27" customHeight="1">
      <c r="A123" s="65">
        <v>145</v>
      </c>
      <c r="B123" s="73" t="s">
        <v>641</v>
      </c>
      <c r="C123" s="73" t="s">
        <v>148</v>
      </c>
      <c r="D123" s="74" t="s">
        <v>100</v>
      </c>
      <c r="E123" s="69">
        <v>4</v>
      </c>
      <c r="F123" s="67">
        <v>0</v>
      </c>
      <c r="G123" s="17">
        <f t="shared" si="1"/>
        <v>0</v>
      </c>
      <c r="H123" s="55" t="s">
        <v>558</v>
      </c>
      <c r="I123" s="64" t="s">
        <v>795</v>
      </c>
    </row>
    <row r="124" spans="1:9" ht="27" customHeight="1">
      <c r="A124" s="65">
        <v>147</v>
      </c>
      <c r="B124" s="73" t="s">
        <v>642</v>
      </c>
      <c r="C124" s="73" t="s">
        <v>149</v>
      </c>
      <c r="D124" s="74" t="s">
        <v>100</v>
      </c>
      <c r="E124" s="69">
        <v>4</v>
      </c>
      <c r="F124" s="67">
        <v>0</v>
      </c>
      <c r="G124" s="17">
        <f t="shared" si="1"/>
        <v>0</v>
      </c>
      <c r="H124" s="55" t="s">
        <v>558</v>
      </c>
      <c r="I124" s="64" t="s">
        <v>795</v>
      </c>
    </row>
    <row r="125" spans="1:9" ht="27" customHeight="1">
      <c r="A125" s="65">
        <v>149</v>
      </c>
      <c r="B125" s="73" t="s">
        <v>643</v>
      </c>
      <c r="C125" s="73" t="s">
        <v>150</v>
      </c>
      <c r="D125" s="74" t="s">
        <v>34</v>
      </c>
      <c r="E125" s="69">
        <v>6.5</v>
      </c>
      <c r="F125" s="67">
        <v>0</v>
      </c>
      <c r="G125" s="17">
        <f t="shared" si="1"/>
        <v>0</v>
      </c>
      <c r="H125" s="55" t="s">
        <v>558</v>
      </c>
      <c r="I125" s="64" t="s">
        <v>795</v>
      </c>
    </row>
    <row r="126" spans="1:9" ht="27" customHeight="1">
      <c r="A126" s="65">
        <v>150</v>
      </c>
      <c r="B126" s="73" t="s">
        <v>109</v>
      </c>
      <c r="C126" s="73" t="s">
        <v>151</v>
      </c>
      <c r="D126" s="74" t="s">
        <v>34</v>
      </c>
      <c r="E126" s="69">
        <v>55</v>
      </c>
      <c r="F126" s="67">
        <v>0</v>
      </c>
      <c r="G126" s="17">
        <f t="shared" si="1"/>
        <v>0</v>
      </c>
      <c r="H126" s="55" t="s">
        <v>558</v>
      </c>
      <c r="I126" s="64" t="s">
        <v>795</v>
      </c>
    </row>
    <row r="127" spans="1:9" ht="27" customHeight="1">
      <c r="A127" s="65">
        <v>151</v>
      </c>
      <c r="B127" s="73" t="s">
        <v>110</v>
      </c>
      <c r="C127" s="73" t="s">
        <v>152</v>
      </c>
      <c r="D127" s="74" t="s">
        <v>185</v>
      </c>
      <c r="E127" s="69">
        <v>1</v>
      </c>
      <c r="F127" s="67">
        <v>0</v>
      </c>
      <c r="G127" s="17">
        <f t="shared" si="1"/>
        <v>0</v>
      </c>
      <c r="H127" s="55" t="s">
        <v>558</v>
      </c>
      <c r="I127" s="64" t="s">
        <v>795</v>
      </c>
    </row>
    <row r="128" spans="1:9" ht="27" customHeight="1">
      <c r="A128" s="65">
        <v>152</v>
      </c>
      <c r="B128" s="73" t="s">
        <v>644</v>
      </c>
      <c r="C128" s="73" t="s">
        <v>111</v>
      </c>
      <c r="D128" s="74" t="s">
        <v>34</v>
      </c>
      <c r="E128" s="69">
        <v>20.5</v>
      </c>
      <c r="F128" s="67">
        <v>0</v>
      </c>
      <c r="G128" s="17">
        <f t="shared" si="1"/>
        <v>0</v>
      </c>
      <c r="H128" s="55" t="s">
        <v>558</v>
      </c>
      <c r="I128" s="64" t="s">
        <v>795</v>
      </c>
    </row>
    <row r="129" spans="1:9" ht="27" customHeight="1">
      <c r="A129" s="65">
        <v>153</v>
      </c>
      <c r="B129" s="73" t="s">
        <v>645</v>
      </c>
      <c r="C129" s="73" t="s">
        <v>112</v>
      </c>
      <c r="D129" s="74" t="s">
        <v>34</v>
      </c>
      <c r="E129" s="69">
        <v>15.5</v>
      </c>
      <c r="F129" s="67">
        <v>0</v>
      </c>
      <c r="G129" s="17">
        <f t="shared" si="1"/>
        <v>0</v>
      </c>
      <c r="H129" s="55" t="s">
        <v>558</v>
      </c>
      <c r="I129" s="64" t="s">
        <v>795</v>
      </c>
    </row>
    <row r="130" spans="1:9" ht="27" customHeight="1">
      <c r="A130" s="65">
        <v>154</v>
      </c>
      <c r="B130" s="73" t="s">
        <v>646</v>
      </c>
      <c r="C130" s="73" t="s">
        <v>113</v>
      </c>
      <c r="D130" s="74" t="s">
        <v>34</v>
      </c>
      <c r="E130" s="69">
        <v>59.5</v>
      </c>
      <c r="F130" s="67">
        <v>0</v>
      </c>
      <c r="G130" s="17">
        <f t="shared" si="1"/>
        <v>0</v>
      </c>
      <c r="H130" s="55" t="s">
        <v>558</v>
      </c>
      <c r="I130" s="64" t="s">
        <v>795</v>
      </c>
    </row>
    <row r="131" spans="1:9" ht="27" customHeight="1">
      <c r="A131" s="65">
        <v>155</v>
      </c>
      <c r="B131" s="73" t="s">
        <v>647</v>
      </c>
      <c r="C131" s="73" t="s">
        <v>114</v>
      </c>
      <c r="D131" s="74" t="s">
        <v>34</v>
      </c>
      <c r="E131" s="69">
        <v>16.2</v>
      </c>
      <c r="F131" s="67">
        <v>0</v>
      </c>
      <c r="G131" s="17">
        <f t="shared" si="1"/>
        <v>0</v>
      </c>
      <c r="H131" s="55" t="s">
        <v>558</v>
      </c>
      <c r="I131" s="64" t="s">
        <v>795</v>
      </c>
    </row>
    <row r="132" spans="1:9" ht="27" customHeight="1">
      <c r="A132" s="65">
        <v>156</v>
      </c>
      <c r="B132" s="73" t="s">
        <v>648</v>
      </c>
      <c r="C132" s="73" t="s">
        <v>153</v>
      </c>
      <c r="D132" s="74" t="s">
        <v>34</v>
      </c>
      <c r="E132" s="69">
        <v>75.2</v>
      </c>
      <c r="F132" s="67">
        <v>0</v>
      </c>
      <c r="G132" s="17">
        <f t="shared" si="1"/>
        <v>0</v>
      </c>
      <c r="H132" s="55" t="s">
        <v>558</v>
      </c>
      <c r="I132" s="64" t="s">
        <v>795</v>
      </c>
    </row>
    <row r="133" spans="1:9" ht="27" customHeight="1">
      <c r="A133" s="65">
        <v>157</v>
      </c>
      <c r="B133" s="73" t="s">
        <v>115</v>
      </c>
      <c r="C133" s="73" t="s">
        <v>154</v>
      </c>
      <c r="D133" s="74" t="s">
        <v>34</v>
      </c>
      <c r="E133" s="69">
        <v>429.87</v>
      </c>
      <c r="F133" s="67">
        <v>0</v>
      </c>
      <c r="G133" s="17">
        <f t="shared" si="1"/>
        <v>0</v>
      </c>
      <c r="H133" s="55" t="s">
        <v>558</v>
      </c>
      <c r="I133" s="64" t="s">
        <v>795</v>
      </c>
    </row>
    <row r="134" spans="1:9" ht="27" customHeight="1">
      <c r="A134" s="65">
        <v>158</v>
      </c>
      <c r="B134" s="73" t="s">
        <v>116</v>
      </c>
      <c r="C134" s="73" t="s">
        <v>154</v>
      </c>
      <c r="D134" s="74" t="s">
        <v>34</v>
      </c>
      <c r="E134" s="69">
        <v>175.94</v>
      </c>
      <c r="F134" s="67">
        <v>0</v>
      </c>
      <c r="G134" s="17">
        <f t="shared" si="1"/>
        <v>0</v>
      </c>
      <c r="H134" s="55" t="s">
        <v>558</v>
      </c>
      <c r="I134" s="64" t="s">
        <v>795</v>
      </c>
    </row>
    <row r="135" spans="1:9" ht="27" customHeight="1">
      <c r="A135" s="65">
        <v>159</v>
      </c>
      <c r="B135" s="73" t="s">
        <v>117</v>
      </c>
      <c r="C135" s="73" t="s">
        <v>154</v>
      </c>
      <c r="D135" s="74" t="s">
        <v>34</v>
      </c>
      <c r="E135" s="69">
        <v>44.5</v>
      </c>
      <c r="F135" s="67">
        <v>0</v>
      </c>
      <c r="G135" s="17">
        <f t="shared" si="1"/>
        <v>0</v>
      </c>
      <c r="H135" s="55" t="s">
        <v>558</v>
      </c>
      <c r="I135" s="64" t="s">
        <v>795</v>
      </c>
    </row>
    <row r="136" spans="1:9" ht="27" customHeight="1">
      <c r="A136" s="65">
        <v>160</v>
      </c>
      <c r="B136" s="73" t="s">
        <v>118</v>
      </c>
      <c r="C136" s="73" t="s">
        <v>155</v>
      </c>
      <c r="D136" s="74" t="s">
        <v>52</v>
      </c>
      <c r="E136" s="69">
        <v>1</v>
      </c>
      <c r="F136" s="67">
        <v>0</v>
      </c>
      <c r="G136" s="17">
        <f t="shared" si="1"/>
        <v>0</v>
      </c>
      <c r="H136" s="55" t="s">
        <v>558</v>
      </c>
      <c r="I136" s="64" t="s">
        <v>795</v>
      </c>
    </row>
    <row r="137" spans="1:9" ht="27" customHeight="1">
      <c r="A137" s="65">
        <v>162</v>
      </c>
      <c r="B137" s="73" t="s">
        <v>649</v>
      </c>
      <c r="C137" s="73" t="s">
        <v>156</v>
      </c>
      <c r="D137" s="74" t="s">
        <v>36</v>
      </c>
      <c r="E137" s="72">
        <v>162.5</v>
      </c>
      <c r="F137" s="67">
        <v>0</v>
      </c>
      <c r="G137" s="17">
        <f t="shared" si="1"/>
        <v>0</v>
      </c>
      <c r="H137" s="60" t="s">
        <v>793</v>
      </c>
      <c r="I137" s="63" t="s">
        <v>792</v>
      </c>
    </row>
    <row r="138" spans="1:9" ht="27" customHeight="1">
      <c r="A138" s="65">
        <v>163</v>
      </c>
      <c r="B138" s="73" t="s">
        <v>650</v>
      </c>
      <c r="C138" s="73" t="s">
        <v>157</v>
      </c>
      <c r="D138" s="74" t="s">
        <v>36</v>
      </c>
      <c r="E138" s="72">
        <v>162.5</v>
      </c>
      <c r="F138" s="67">
        <v>0</v>
      </c>
      <c r="G138" s="17">
        <f t="shared" si="1"/>
        <v>0</v>
      </c>
      <c r="H138" s="60" t="s">
        <v>793</v>
      </c>
      <c r="I138" s="63" t="s">
        <v>792</v>
      </c>
    </row>
    <row r="139" spans="1:9" ht="27" customHeight="1">
      <c r="A139" s="65">
        <v>166</v>
      </c>
      <c r="B139" s="73" t="s">
        <v>651</v>
      </c>
      <c r="C139" s="73" t="s">
        <v>158</v>
      </c>
      <c r="D139" s="74" t="s">
        <v>100</v>
      </c>
      <c r="E139" s="72">
        <v>4</v>
      </c>
      <c r="F139" s="67">
        <v>0</v>
      </c>
      <c r="G139" s="17">
        <f t="shared" si="1"/>
        <v>0</v>
      </c>
      <c r="H139" s="60" t="s">
        <v>793</v>
      </c>
      <c r="I139" s="63" t="s">
        <v>792</v>
      </c>
    </row>
    <row r="140" spans="1:9" ht="27" customHeight="1">
      <c r="A140" s="65">
        <v>169</v>
      </c>
      <c r="B140" s="73" t="s">
        <v>652</v>
      </c>
      <c r="C140" s="73" t="s">
        <v>119</v>
      </c>
      <c r="D140" s="74" t="s">
        <v>120</v>
      </c>
      <c r="E140" s="72">
        <v>15360</v>
      </c>
      <c r="F140" s="67">
        <v>0</v>
      </c>
      <c r="G140" s="17">
        <f t="shared" si="1"/>
        <v>0</v>
      </c>
      <c r="H140" s="60" t="s">
        <v>793</v>
      </c>
      <c r="I140" s="63" t="s">
        <v>792</v>
      </c>
    </row>
    <row r="141" spans="1:9" ht="27" customHeight="1">
      <c r="A141" s="65">
        <v>171</v>
      </c>
      <c r="B141" s="73" t="s">
        <v>653</v>
      </c>
      <c r="C141" s="73" t="s">
        <v>159</v>
      </c>
      <c r="D141" s="74" t="s">
        <v>34</v>
      </c>
      <c r="E141" s="72">
        <v>2520</v>
      </c>
      <c r="F141" s="67">
        <v>0</v>
      </c>
      <c r="G141" s="17">
        <f t="shared" si="1"/>
        <v>0</v>
      </c>
      <c r="H141" s="60" t="s">
        <v>793</v>
      </c>
      <c r="I141" s="63" t="s">
        <v>792</v>
      </c>
    </row>
    <row r="142" spans="1:9" ht="27" customHeight="1">
      <c r="A142" s="65">
        <v>172</v>
      </c>
      <c r="B142" s="73" t="s">
        <v>654</v>
      </c>
      <c r="C142" s="73" t="s">
        <v>159</v>
      </c>
      <c r="D142" s="74" t="s">
        <v>34</v>
      </c>
      <c r="E142" s="72">
        <v>7680</v>
      </c>
      <c r="F142" s="67">
        <v>0</v>
      </c>
      <c r="G142" s="17">
        <f t="shared" si="1"/>
        <v>0</v>
      </c>
      <c r="H142" s="60" t="s">
        <v>793</v>
      </c>
      <c r="I142" s="63" t="s">
        <v>792</v>
      </c>
    </row>
    <row r="143" spans="1:9" ht="27" customHeight="1">
      <c r="A143" s="65">
        <v>173</v>
      </c>
      <c r="B143" s="73" t="s">
        <v>121</v>
      </c>
      <c r="C143" s="73" t="s">
        <v>160</v>
      </c>
      <c r="D143" s="74" t="s">
        <v>52</v>
      </c>
      <c r="E143" s="72">
        <v>2</v>
      </c>
      <c r="F143" s="67">
        <v>0</v>
      </c>
      <c r="G143" s="17">
        <f t="shared" si="1"/>
        <v>0</v>
      </c>
      <c r="H143" s="60" t="s">
        <v>793</v>
      </c>
      <c r="I143" s="63" t="s">
        <v>792</v>
      </c>
    </row>
    <row r="144" spans="1:9" ht="27" customHeight="1">
      <c r="A144" s="65">
        <v>174</v>
      </c>
      <c r="B144" s="73" t="s">
        <v>122</v>
      </c>
      <c r="C144" s="73" t="s">
        <v>161</v>
      </c>
      <c r="D144" s="74" t="s">
        <v>34</v>
      </c>
      <c r="E144" s="72">
        <v>4</v>
      </c>
      <c r="F144" s="67">
        <v>0</v>
      </c>
      <c r="G144" s="17">
        <f t="shared" si="1"/>
        <v>0</v>
      </c>
      <c r="H144" s="60" t="s">
        <v>793</v>
      </c>
      <c r="I144" s="63" t="s">
        <v>792</v>
      </c>
    </row>
    <row r="145" spans="1:9" ht="27" customHeight="1">
      <c r="A145" s="65">
        <v>175</v>
      </c>
      <c r="B145" s="73" t="s">
        <v>123</v>
      </c>
      <c r="C145" s="73" t="s">
        <v>162</v>
      </c>
      <c r="D145" s="74" t="s">
        <v>34</v>
      </c>
      <c r="E145" s="72">
        <v>3456</v>
      </c>
      <c r="F145" s="67">
        <v>0</v>
      </c>
      <c r="G145" s="17">
        <f aca="true" t="shared" si="2" ref="G145:G207">F145*E145</f>
        <v>0</v>
      </c>
      <c r="H145" s="60" t="s">
        <v>793</v>
      </c>
      <c r="I145" s="63" t="s">
        <v>792</v>
      </c>
    </row>
    <row r="146" spans="1:9" ht="27" customHeight="1">
      <c r="A146" s="65">
        <v>176</v>
      </c>
      <c r="B146" s="73" t="s">
        <v>655</v>
      </c>
      <c r="C146" s="73" t="s">
        <v>163</v>
      </c>
      <c r="D146" s="74" t="s">
        <v>35</v>
      </c>
      <c r="E146" s="69">
        <v>96.73</v>
      </c>
      <c r="F146" s="67">
        <v>0</v>
      </c>
      <c r="G146" s="17">
        <f t="shared" si="2"/>
        <v>0</v>
      </c>
      <c r="H146" s="55" t="s">
        <v>558</v>
      </c>
      <c r="I146" s="63" t="s">
        <v>795</v>
      </c>
    </row>
    <row r="147" spans="1:9" ht="27" customHeight="1">
      <c r="A147" s="65">
        <v>177</v>
      </c>
      <c r="B147" s="73" t="s">
        <v>656</v>
      </c>
      <c r="C147" s="73" t="s">
        <v>164</v>
      </c>
      <c r="D147" s="74" t="s">
        <v>34</v>
      </c>
      <c r="E147" s="69">
        <v>10</v>
      </c>
      <c r="F147" s="67">
        <v>0</v>
      </c>
      <c r="G147" s="17">
        <f t="shared" si="2"/>
        <v>0</v>
      </c>
      <c r="H147" s="55" t="s">
        <v>558</v>
      </c>
      <c r="I147" s="63" t="s">
        <v>795</v>
      </c>
    </row>
    <row r="148" spans="1:9" ht="27" customHeight="1">
      <c r="A148" s="65">
        <v>178</v>
      </c>
      <c r="B148" s="73" t="s">
        <v>657</v>
      </c>
      <c r="C148" s="73" t="s">
        <v>165</v>
      </c>
      <c r="D148" s="74" t="s">
        <v>34</v>
      </c>
      <c r="E148" s="69">
        <v>32.12</v>
      </c>
      <c r="F148" s="67">
        <v>0</v>
      </c>
      <c r="G148" s="17">
        <f t="shared" si="2"/>
        <v>0</v>
      </c>
      <c r="H148" s="55" t="s">
        <v>558</v>
      </c>
      <c r="I148" s="63" t="s">
        <v>795</v>
      </c>
    </row>
    <row r="149" spans="1:9" ht="27" customHeight="1">
      <c r="A149" s="65">
        <v>179</v>
      </c>
      <c r="B149" s="73" t="s">
        <v>658</v>
      </c>
      <c r="C149" s="73" t="s">
        <v>166</v>
      </c>
      <c r="D149" s="74" t="s">
        <v>34</v>
      </c>
      <c r="E149" s="69">
        <v>1346.56</v>
      </c>
      <c r="F149" s="67">
        <v>0</v>
      </c>
      <c r="G149" s="17">
        <f t="shared" si="2"/>
        <v>0</v>
      </c>
      <c r="H149" s="55" t="s">
        <v>558</v>
      </c>
      <c r="I149" s="63" t="s">
        <v>795</v>
      </c>
    </row>
    <row r="150" spans="1:9" ht="27" customHeight="1">
      <c r="A150" s="65">
        <v>180</v>
      </c>
      <c r="B150" s="73" t="s">
        <v>659</v>
      </c>
      <c r="C150" s="73" t="s">
        <v>167</v>
      </c>
      <c r="D150" s="74" t="s">
        <v>35</v>
      </c>
      <c r="E150" s="69">
        <v>663.25</v>
      </c>
      <c r="F150" s="67">
        <v>0</v>
      </c>
      <c r="G150" s="17">
        <f t="shared" si="2"/>
        <v>0</v>
      </c>
      <c r="H150" s="55" t="s">
        <v>558</v>
      </c>
      <c r="I150" s="63" t="s">
        <v>795</v>
      </c>
    </row>
    <row r="151" spans="1:9" ht="27" customHeight="1">
      <c r="A151" s="65">
        <v>182</v>
      </c>
      <c r="B151" s="73" t="s">
        <v>660</v>
      </c>
      <c r="C151" s="73" t="s">
        <v>168</v>
      </c>
      <c r="D151" s="74" t="s">
        <v>35</v>
      </c>
      <c r="E151" s="69">
        <v>223.02</v>
      </c>
      <c r="F151" s="67">
        <v>0</v>
      </c>
      <c r="G151" s="17">
        <f t="shared" si="2"/>
        <v>0</v>
      </c>
      <c r="H151" s="55" t="s">
        <v>558</v>
      </c>
      <c r="I151" s="63" t="s">
        <v>795</v>
      </c>
    </row>
    <row r="152" spans="1:9" ht="27" customHeight="1">
      <c r="A152" s="65">
        <v>183</v>
      </c>
      <c r="B152" s="73" t="s">
        <v>124</v>
      </c>
      <c r="C152" s="73" t="s">
        <v>169</v>
      </c>
      <c r="D152" s="74" t="s">
        <v>35</v>
      </c>
      <c r="E152" s="69">
        <v>364.14</v>
      </c>
      <c r="F152" s="67">
        <v>0</v>
      </c>
      <c r="G152" s="17">
        <f t="shared" si="2"/>
        <v>0</v>
      </c>
      <c r="H152" s="55" t="s">
        <v>558</v>
      </c>
      <c r="I152" s="63" t="s">
        <v>795</v>
      </c>
    </row>
    <row r="153" spans="1:9" ht="27" customHeight="1">
      <c r="A153" s="65">
        <v>184</v>
      </c>
      <c r="B153" s="73" t="s">
        <v>170</v>
      </c>
      <c r="C153" s="73" t="s">
        <v>244</v>
      </c>
      <c r="D153" s="74" t="s">
        <v>35</v>
      </c>
      <c r="E153" s="69">
        <v>248.6</v>
      </c>
      <c r="F153" s="67">
        <v>0</v>
      </c>
      <c r="G153" s="17">
        <f t="shared" si="2"/>
        <v>0</v>
      </c>
      <c r="H153" s="55" t="s">
        <v>558</v>
      </c>
      <c r="I153" s="63" t="s">
        <v>795</v>
      </c>
    </row>
    <row r="154" spans="1:9" ht="27" customHeight="1">
      <c r="A154" s="65">
        <v>185</v>
      </c>
      <c r="B154" s="73" t="s">
        <v>171</v>
      </c>
      <c r="C154" s="73" t="s">
        <v>245</v>
      </c>
      <c r="D154" s="74" t="s">
        <v>35</v>
      </c>
      <c r="E154" s="69">
        <v>1091.95</v>
      </c>
      <c r="F154" s="67">
        <v>0</v>
      </c>
      <c r="G154" s="17">
        <f t="shared" si="2"/>
        <v>0</v>
      </c>
      <c r="H154" s="55" t="s">
        <v>558</v>
      </c>
      <c r="I154" s="63" t="s">
        <v>795</v>
      </c>
    </row>
    <row r="155" spans="1:9" ht="27" customHeight="1">
      <c r="A155" s="65">
        <v>186</v>
      </c>
      <c r="B155" s="73" t="s">
        <v>172</v>
      </c>
      <c r="C155" s="73" t="s">
        <v>246</v>
      </c>
      <c r="D155" s="74" t="s">
        <v>35</v>
      </c>
      <c r="E155" s="69">
        <v>663.3</v>
      </c>
      <c r="F155" s="67">
        <v>0</v>
      </c>
      <c r="G155" s="17">
        <f t="shared" si="2"/>
        <v>0</v>
      </c>
      <c r="H155" s="55" t="s">
        <v>558</v>
      </c>
      <c r="I155" s="63" t="s">
        <v>795</v>
      </c>
    </row>
    <row r="156" spans="1:9" ht="27" customHeight="1">
      <c r="A156" s="65">
        <v>187</v>
      </c>
      <c r="B156" s="73" t="s">
        <v>173</v>
      </c>
      <c r="C156" s="73" t="s">
        <v>246</v>
      </c>
      <c r="D156" s="74" t="s">
        <v>35</v>
      </c>
      <c r="E156" s="69">
        <v>619.17</v>
      </c>
      <c r="F156" s="67">
        <v>0</v>
      </c>
      <c r="G156" s="17">
        <f t="shared" si="2"/>
        <v>0</v>
      </c>
      <c r="H156" s="55" t="s">
        <v>558</v>
      </c>
      <c r="I156" s="63" t="s">
        <v>795</v>
      </c>
    </row>
    <row r="157" spans="1:9" ht="27" customHeight="1">
      <c r="A157" s="65">
        <v>188</v>
      </c>
      <c r="B157" s="73" t="s">
        <v>174</v>
      </c>
      <c r="C157" s="73" t="s">
        <v>246</v>
      </c>
      <c r="D157" s="74" t="s">
        <v>35</v>
      </c>
      <c r="E157" s="69">
        <v>1733.2</v>
      </c>
      <c r="F157" s="67">
        <v>0</v>
      </c>
      <c r="G157" s="17">
        <f t="shared" si="2"/>
        <v>0</v>
      </c>
      <c r="H157" s="55" t="s">
        <v>558</v>
      </c>
      <c r="I157" s="63" t="s">
        <v>795</v>
      </c>
    </row>
    <row r="158" spans="1:9" ht="27" customHeight="1">
      <c r="A158" s="65">
        <v>189</v>
      </c>
      <c r="B158" s="73" t="s">
        <v>175</v>
      </c>
      <c r="C158" s="73" t="s">
        <v>247</v>
      </c>
      <c r="D158" s="74" t="s">
        <v>35</v>
      </c>
      <c r="E158" s="69">
        <v>1582.56</v>
      </c>
      <c r="F158" s="67">
        <v>0</v>
      </c>
      <c r="G158" s="17">
        <f t="shared" si="2"/>
        <v>0</v>
      </c>
      <c r="H158" s="55" t="s">
        <v>558</v>
      </c>
      <c r="I158" s="63" t="s">
        <v>795</v>
      </c>
    </row>
    <row r="159" spans="1:9" ht="27" customHeight="1">
      <c r="A159" s="65">
        <v>190</v>
      </c>
      <c r="B159" s="73" t="s">
        <v>176</v>
      </c>
      <c r="C159" s="73" t="s">
        <v>248</v>
      </c>
      <c r="D159" s="74" t="s">
        <v>34</v>
      </c>
      <c r="E159" s="69">
        <v>673.28</v>
      </c>
      <c r="F159" s="67">
        <v>0</v>
      </c>
      <c r="G159" s="17">
        <f t="shared" si="2"/>
        <v>0</v>
      </c>
      <c r="H159" s="55" t="s">
        <v>558</v>
      </c>
      <c r="I159" s="63" t="s">
        <v>795</v>
      </c>
    </row>
    <row r="160" spans="1:9" ht="27" customHeight="1">
      <c r="A160" s="65">
        <v>191</v>
      </c>
      <c r="B160" s="73" t="s">
        <v>177</v>
      </c>
      <c r="C160" s="73" t="s">
        <v>247</v>
      </c>
      <c r="D160" s="74" t="s">
        <v>52</v>
      </c>
      <c r="E160" s="69">
        <v>3</v>
      </c>
      <c r="F160" s="67">
        <v>0</v>
      </c>
      <c r="G160" s="17">
        <f t="shared" si="2"/>
        <v>0</v>
      </c>
      <c r="H160" s="55" t="s">
        <v>558</v>
      </c>
      <c r="I160" s="63" t="s">
        <v>795</v>
      </c>
    </row>
    <row r="161" spans="1:9" ht="27" customHeight="1">
      <c r="A161" s="65">
        <v>192</v>
      </c>
      <c r="B161" s="73" t="s">
        <v>178</v>
      </c>
      <c r="C161" s="73" t="s">
        <v>247</v>
      </c>
      <c r="D161" s="74" t="s">
        <v>52</v>
      </c>
      <c r="E161" s="69">
        <v>1</v>
      </c>
      <c r="F161" s="67">
        <v>0</v>
      </c>
      <c r="G161" s="17">
        <f t="shared" si="2"/>
        <v>0</v>
      </c>
      <c r="H161" s="55" t="s">
        <v>558</v>
      </c>
      <c r="I161" s="63" t="s">
        <v>795</v>
      </c>
    </row>
    <row r="162" spans="1:9" ht="27" customHeight="1">
      <c r="A162" s="65">
        <v>193</v>
      </c>
      <c r="B162" s="73" t="s">
        <v>179</v>
      </c>
      <c r="C162" s="73" t="s">
        <v>249</v>
      </c>
      <c r="D162" s="74" t="s">
        <v>35</v>
      </c>
      <c r="E162" s="69">
        <v>303.6</v>
      </c>
      <c r="F162" s="67">
        <v>0</v>
      </c>
      <c r="G162" s="17">
        <f t="shared" si="2"/>
        <v>0</v>
      </c>
      <c r="H162" s="55" t="s">
        <v>558</v>
      </c>
      <c r="I162" s="63" t="s">
        <v>795</v>
      </c>
    </row>
    <row r="163" spans="1:9" ht="27" customHeight="1">
      <c r="A163" s="65">
        <v>194</v>
      </c>
      <c r="B163" s="73" t="s">
        <v>661</v>
      </c>
      <c r="C163" s="73" t="s">
        <v>250</v>
      </c>
      <c r="D163" s="74" t="s">
        <v>35</v>
      </c>
      <c r="E163" s="69">
        <v>57.6</v>
      </c>
      <c r="F163" s="67">
        <v>0</v>
      </c>
      <c r="G163" s="17">
        <f t="shared" si="2"/>
        <v>0</v>
      </c>
      <c r="H163" s="55" t="s">
        <v>558</v>
      </c>
      <c r="I163" s="63" t="s">
        <v>795</v>
      </c>
    </row>
    <row r="164" spans="1:9" ht="27" customHeight="1">
      <c r="A164" s="65">
        <v>195</v>
      </c>
      <c r="B164" s="73" t="s">
        <v>180</v>
      </c>
      <c r="C164" s="73" t="s">
        <v>251</v>
      </c>
      <c r="D164" s="74" t="s">
        <v>35</v>
      </c>
      <c r="E164" s="69">
        <v>98.97</v>
      </c>
      <c r="F164" s="67">
        <v>0</v>
      </c>
      <c r="G164" s="17">
        <f t="shared" si="2"/>
        <v>0</v>
      </c>
      <c r="H164" s="55" t="s">
        <v>558</v>
      </c>
      <c r="I164" s="63" t="s">
        <v>795</v>
      </c>
    </row>
    <row r="165" spans="1:9" ht="27" customHeight="1">
      <c r="A165" s="65">
        <v>196</v>
      </c>
      <c r="B165" s="73" t="s">
        <v>662</v>
      </c>
      <c r="C165" s="73" t="s">
        <v>181</v>
      </c>
      <c r="D165" s="74" t="s">
        <v>35</v>
      </c>
      <c r="E165" s="69">
        <v>53.56</v>
      </c>
      <c r="F165" s="67">
        <v>0</v>
      </c>
      <c r="G165" s="17">
        <f t="shared" si="2"/>
        <v>0</v>
      </c>
      <c r="H165" s="55" t="s">
        <v>558</v>
      </c>
      <c r="I165" s="63" t="s">
        <v>795</v>
      </c>
    </row>
    <row r="166" spans="1:9" ht="27" customHeight="1">
      <c r="A166" s="65">
        <v>198</v>
      </c>
      <c r="B166" s="73" t="s">
        <v>663</v>
      </c>
      <c r="C166" s="73" t="s">
        <v>252</v>
      </c>
      <c r="D166" s="74" t="s">
        <v>35</v>
      </c>
      <c r="E166" s="69">
        <v>750</v>
      </c>
      <c r="F166" s="67">
        <v>0</v>
      </c>
      <c r="G166" s="17">
        <f t="shared" si="2"/>
        <v>0</v>
      </c>
      <c r="H166" s="55" t="s">
        <v>558</v>
      </c>
      <c r="I166" s="63" t="s">
        <v>795</v>
      </c>
    </row>
    <row r="167" spans="1:9" ht="27" customHeight="1">
      <c r="A167" s="65">
        <v>199</v>
      </c>
      <c r="B167" s="73" t="s">
        <v>664</v>
      </c>
      <c r="C167" s="73" t="s">
        <v>252</v>
      </c>
      <c r="D167" s="74" t="s">
        <v>35</v>
      </c>
      <c r="E167" s="69">
        <v>750</v>
      </c>
      <c r="F167" s="67">
        <v>0</v>
      </c>
      <c r="G167" s="17">
        <f t="shared" si="2"/>
        <v>0</v>
      </c>
      <c r="H167" s="55" t="s">
        <v>558</v>
      </c>
      <c r="I167" s="63" t="s">
        <v>795</v>
      </c>
    </row>
    <row r="168" spans="1:9" ht="27" customHeight="1">
      <c r="A168" s="65">
        <v>201</v>
      </c>
      <c r="B168" s="73" t="s">
        <v>665</v>
      </c>
      <c r="C168" s="73" t="s">
        <v>253</v>
      </c>
      <c r="D168" s="74" t="s">
        <v>35</v>
      </c>
      <c r="E168" s="69">
        <v>487.16</v>
      </c>
      <c r="F168" s="67">
        <v>0</v>
      </c>
      <c r="G168" s="17">
        <f t="shared" si="2"/>
        <v>0</v>
      </c>
      <c r="H168" s="55" t="s">
        <v>558</v>
      </c>
      <c r="I168" s="63" t="s">
        <v>795</v>
      </c>
    </row>
    <row r="169" spans="1:9" ht="27" customHeight="1">
      <c r="A169" s="65">
        <v>203</v>
      </c>
      <c r="B169" s="73" t="s">
        <v>666</v>
      </c>
      <c r="C169" s="73" t="s">
        <v>254</v>
      </c>
      <c r="D169" s="74" t="s">
        <v>52</v>
      </c>
      <c r="E169" s="69">
        <v>3</v>
      </c>
      <c r="F169" s="67">
        <v>0</v>
      </c>
      <c r="G169" s="17">
        <f t="shared" si="2"/>
        <v>0</v>
      </c>
      <c r="H169" s="55" t="s">
        <v>558</v>
      </c>
      <c r="I169" s="63" t="s">
        <v>795</v>
      </c>
    </row>
    <row r="170" spans="1:9" ht="27" customHeight="1">
      <c r="A170" s="65">
        <v>204</v>
      </c>
      <c r="B170" s="73" t="s">
        <v>667</v>
      </c>
      <c r="C170" s="73" t="s">
        <v>255</v>
      </c>
      <c r="D170" s="74" t="s">
        <v>35</v>
      </c>
      <c r="E170" s="69">
        <v>21773.75</v>
      </c>
      <c r="F170" s="67">
        <v>0</v>
      </c>
      <c r="G170" s="17">
        <f t="shared" si="2"/>
        <v>0</v>
      </c>
      <c r="H170" s="55" t="s">
        <v>558</v>
      </c>
      <c r="I170" s="63" t="s">
        <v>795</v>
      </c>
    </row>
    <row r="171" spans="1:9" ht="27" customHeight="1">
      <c r="A171" s="65">
        <v>205</v>
      </c>
      <c r="B171" s="73" t="s">
        <v>668</v>
      </c>
      <c r="C171" s="73" t="s">
        <v>256</v>
      </c>
      <c r="D171" s="74" t="s">
        <v>35</v>
      </c>
      <c r="E171" s="69">
        <v>8459.75</v>
      </c>
      <c r="F171" s="67">
        <v>0</v>
      </c>
      <c r="G171" s="17">
        <f t="shared" si="2"/>
        <v>0</v>
      </c>
      <c r="H171" s="55" t="s">
        <v>558</v>
      </c>
      <c r="I171" s="63" t="s">
        <v>795</v>
      </c>
    </row>
    <row r="172" spans="1:9" ht="27" customHeight="1">
      <c r="A172" s="65">
        <v>206</v>
      </c>
      <c r="B172" s="73" t="s">
        <v>669</v>
      </c>
      <c r="C172" s="73" t="s">
        <v>257</v>
      </c>
      <c r="D172" s="74" t="s">
        <v>35</v>
      </c>
      <c r="E172" s="69">
        <v>1476.25</v>
      </c>
      <c r="F172" s="67">
        <v>0</v>
      </c>
      <c r="G172" s="17">
        <f t="shared" si="2"/>
        <v>0</v>
      </c>
      <c r="H172" s="55" t="s">
        <v>558</v>
      </c>
      <c r="I172" s="63" t="s">
        <v>795</v>
      </c>
    </row>
    <row r="173" spans="1:9" ht="27" customHeight="1">
      <c r="A173" s="65">
        <v>207</v>
      </c>
      <c r="B173" s="73" t="s">
        <v>670</v>
      </c>
      <c r="C173" s="73" t="s">
        <v>258</v>
      </c>
      <c r="D173" s="74" t="s">
        <v>35</v>
      </c>
      <c r="E173" s="69">
        <v>558.25</v>
      </c>
      <c r="F173" s="67">
        <v>0</v>
      </c>
      <c r="G173" s="17">
        <f t="shared" si="2"/>
        <v>0</v>
      </c>
      <c r="H173" s="55" t="s">
        <v>558</v>
      </c>
      <c r="I173" s="63" t="s">
        <v>795</v>
      </c>
    </row>
    <row r="174" spans="1:9" ht="27" customHeight="1">
      <c r="A174" s="65">
        <v>209</v>
      </c>
      <c r="B174" s="73" t="s">
        <v>671</v>
      </c>
      <c r="C174" s="73" t="s">
        <v>182</v>
      </c>
      <c r="D174" s="74" t="s">
        <v>34</v>
      </c>
      <c r="E174" s="69">
        <v>53</v>
      </c>
      <c r="F174" s="67">
        <v>0</v>
      </c>
      <c r="G174" s="17">
        <f t="shared" si="2"/>
        <v>0</v>
      </c>
      <c r="H174" s="55" t="s">
        <v>558</v>
      </c>
      <c r="I174" s="63" t="s">
        <v>795</v>
      </c>
    </row>
    <row r="175" spans="1:9" ht="27" customHeight="1">
      <c r="A175" s="65">
        <v>210</v>
      </c>
      <c r="B175" s="73" t="s">
        <v>183</v>
      </c>
      <c r="C175" s="73" t="s">
        <v>259</v>
      </c>
      <c r="D175" s="74" t="s">
        <v>35</v>
      </c>
      <c r="E175" s="69">
        <v>210</v>
      </c>
      <c r="F175" s="67">
        <v>0</v>
      </c>
      <c r="G175" s="17">
        <f t="shared" si="2"/>
        <v>0</v>
      </c>
      <c r="H175" s="55" t="s">
        <v>558</v>
      </c>
      <c r="I175" s="63" t="s">
        <v>795</v>
      </c>
    </row>
    <row r="176" spans="1:9" ht="27" customHeight="1">
      <c r="A176" s="65">
        <v>211</v>
      </c>
      <c r="B176" s="73" t="s">
        <v>672</v>
      </c>
      <c r="C176" s="73" t="s">
        <v>260</v>
      </c>
      <c r="D176" s="74" t="s">
        <v>35</v>
      </c>
      <c r="E176" s="69">
        <v>183.39</v>
      </c>
      <c r="F176" s="67">
        <v>0</v>
      </c>
      <c r="G176" s="17">
        <f t="shared" si="2"/>
        <v>0</v>
      </c>
      <c r="H176" s="55" t="s">
        <v>558</v>
      </c>
      <c r="I176" s="63" t="s">
        <v>795</v>
      </c>
    </row>
    <row r="177" spans="1:9" ht="27" customHeight="1">
      <c r="A177" s="65">
        <v>212</v>
      </c>
      <c r="B177" s="73" t="s">
        <v>673</v>
      </c>
      <c r="C177" s="73" t="s">
        <v>261</v>
      </c>
      <c r="D177" s="74" t="s">
        <v>35</v>
      </c>
      <c r="E177" s="69">
        <v>188.65</v>
      </c>
      <c r="F177" s="67">
        <v>0</v>
      </c>
      <c r="G177" s="17">
        <f t="shared" si="2"/>
        <v>0</v>
      </c>
      <c r="H177" s="55" t="s">
        <v>558</v>
      </c>
      <c r="I177" s="63" t="s">
        <v>795</v>
      </c>
    </row>
    <row r="178" spans="1:9" ht="27" customHeight="1">
      <c r="A178" s="65">
        <v>214</v>
      </c>
      <c r="B178" s="73" t="s">
        <v>674</v>
      </c>
      <c r="C178" s="73" t="s">
        <v>262</v>
      </c>
      <c r="D178" s="74" t="s">
        <v>35</v>
      </c>
      <c r="E178" s="69">
        <v>179.05</v>
      </c>
      <c r="F178" s="67">
        <v>0</v>
      </c>
      <c r="G178" s="17">
        <f t="shared" si="2"/>
        <v>0</v>
      </c>
      <c r="H178" s="55" t="s">
        <v>558</v>
      </c>
      <c r="I178" s="63" t="s">
        <v>795</v>
      </c>
    </row>
    <row r="179" spans="1:9" ht="27" customHeight="1">
      <c r="A179" s="65">
        <v>215</v>
      </c>
      <c r="B179" s="73" t="s">
        <v>675</v>
      </c>
      <c r="C179" s="73" t="s">
        <v>263</v>
      </c>
      <c r="D179" s="74" t="s">
        <v>35</v>
      </c>
      <c r="E179" s="69">
        <v>183.39</v>
      </c>
      <c r="F179" s="67">
        <v>0</v>
      </c>
      <c r="G179" s="17">
        <f t="shared" si="2"/>
        <v>0</v>
      </c>
      <c r="H179" s="55" t="s">
        <v>558</v>
      </c>
      <c r="I179" s="63" t="s">
        <v>795</v>
      </c>
    </row>
    <row r="180" spans="1:9" ht="27" customHeight="1">
      <c r="A180" s="65">
        <v>216</v>
      </c>
      <c r="B180" s="73" t="s">
        <v>676</v>
      </c>
      <c r="C180" s="73" t="s">
        <v>264</v>
      </c>
      <c r="D180" s="74" t="s">
        <v>35</v>
      </c>
      <c r="E180" s="69">
        <v>26.32</v>
      </c>
      <c r="F180" s="67">
        <v>0</v>
      </c>
      <c r="G180" s="17">
        <f t="shared" si="2"/>
        <v>0</v>
      </c>
      <c r="H180" s="55" t="s">
        <v>558</v>
      </c>
      <c r="I180" s="63" t="s">
        <v>795</v>
      </c>
    </row>
    <row r="181" spans="1:9" ht="27" customHeight="1">
      <c r="A181" s="65">
        <v>217</v>
      </c>
      <c r="B181" s="73" t="s">
        <v>184</v>
      </c>
      <c r="C181" s="73" t="s">
        <v>265</v>
      </c>
      <c r="D181" s="74" t="s">
        <v>52</v>
      </c>
      <c r="E181" s="69">
        <v>1</v>
      </c>
      <c r="F181" s="67">
        <v>0</v>
      </c>
      <c r="G181" s="17">
        <f t="shared" si="2"/>
        <v>0</v>
      </c>
      <c r="H181" s="55" t="s">
        <v>558</v>
      </c>
      <c r="I181" s="63" t="s">
        <v>795</v>
      </c>
    </row>
    <row r="182" spans="1:9" ht="27" customHeight="1">
      <c r="A182" s="65">
        <v>218</v>
      </c>
      <c r="B182" s="73" t="s">
        <v>677</v>
      </c>
      <c r="C182" s="73" t="s">
        <v>266</v>
      </c>
      <c r="D182" s="74" t="s">
        <v>35</v>
      </c>
      <c r="E182" s="69">
        <v>3</v>
      </c>
      <c r="F182" s="67">
        <v>0</v>
      </c>
      <c r="G182" s="17">
        <f t="shared" si="2"/>
        <v>0</v>
      </c>
      <c r="H182" s="55" t="s">
        <v>558</v>
      </c>
      <c r="I182" s="63" t="s">
        <v>795</v>
      </c>
    </row>
    <row r="183" spans="1:9" ht="27" customHeight="1">
      <c r="A183" s="65">
        <v>219</v>
      </c>
      <c r="B183" s="73" t="s">
        <v>678</v>
      </c>
      <c r="C183" s="73" t="s">
        <v>267</v>
      </c>
      <c r="D183" s="74" t="s">
        <v>100</v>
      </c>
      <c r="E183" s="69">
        <v>1</v>
      </c>
      <c r="F183" s="67">
        <v>0</v>
      </c>
      <c r="G183" s="17">
        <f t="shared" si="2"/>
        <v>0</v>
      </c>
      <c r="H183" s="55" t="s">
        <v>558</v>
      </c>
      <c r="I183" s="63" t="s">
        <v>795</v>
      </c>
    </row>
    <row r="184" spans="1:9" ht="27" customHeight="1">
      <c r="A184" s="65">
        <v>220</v>
      </c>
      <c r="B184" s="73" t="s">
        <v>679</v>
      </c>
      <c r="C184" s="73" t="s">
        <v>268</v>
      </c>
      <c r="D184" s="74" t="s">
        <v>35</v>
      </c>
      <c r="E184" s="69">
        <v>12</v>
      </c>
      <c r="F184" s="67">
        <v>0</v>
      </c>
      <c r="G184" s="17">
        <f t="shared" si="2"/>
        <v>0</v>
      </c>
      <c r="H184" s="55" t="s">
        <v>558</v>
      </c>
      <c r="I184" s="63" t="s">
        <v>795</v>
      </c>
    </row>
    <row r="185" spans="1:9" ht="27" customHeight="1">
      <c r="A185" s="65">
        <v>221</v>
      </c>
      <c r="B185" s="73" t="s">
        <v>680</v>
      </c>
      <c r="C185" s="73" t="s">
        <v>269</v>
      </c>
      <c r="D185" s="74" t="s">
        <v>185</v>
      </c>
      <c r="E185" s="69">
        <v>1</v>
      </c>
      <c r="F185" s="67">
        <v>0</v>
      </c>
      <c r="G185" s="17">
        <f t="shared" si="2"/>
        <v>0</v>
      </c>
      <c r="H185" s="55" t="s">
        <v>558</v>
      </c>
      <c r="I185" s="63" t="s">
        <v>795</v>
      </c>
    </row>
    <row r="186" spans="1:9" ht="27" customHeight="1">
      <c r="A186" s="65">
        <v>222</v>
      </c>
      <c r="B186" s="73" t="s">
        <v>681</v>
      </c>
      <c r="C186" s="73" t="s">
        <v>269</v>
      </c>
      <c r="D186" s="74" t="s">
        <v>185</v>
      </c>
      <c r="E186" s="69">
        <v>1</v>
      </c>
      <c r="F186" s="67">
        <v>0</v>
      </c>
      <c r="G186" s="17">
        <f t="shared" si="2"/>
        <v>0</v>
      </c>
      <c r="H186" s="55" t="s">
        <v>558</v>
      </c>
      <c r="I186" s="63" t="s">
        <v>795</v>
      </c>
    </row>
    <row r="187" spans="1:9" ht="27" customHeight="1">
      <c r="A187" s="65">
        <v>223</v>
      </c>
      <c r="B187" s="73" t="s">
        <v>682</v>
      </c>
      <c r="C187" s="73" t="s">
        <v>270</v>
      </c>
      <c r="D187" s="74" t="s">
        <v>35</v>
      </c>
      <c r="E187" s="69">
        <v>3.6</v>
      </c>
      <c r="F187" s="67">
        <v>0</v>
      </c>
      <c r="G187" s="17">
        <f t="shared" si="2"/>
        <v>0</v>
      </c>
      <c r="H187" s="55" t="s">
        <v>558</v>
      </c>
      <c r="I187" s="63" t="s">
        <v>795</v>
      </c>
    </row>
    <row r="188" spans="1:9" ht="27" customHeight="1">
      <c r="A188" s="65">
        <v>224</v>
      </c>
      <c r="B188" s="73" t="s">
        <v>186</v>
      </c>
      <c r="C188" s="73" t="s">
        <v>271</v>
      </c>
      <c r="D188" s="74" t="s">
        <v>185</v>
      </c>
      <c r="E188" s="69">
        <v>4</v>
      </c>
      <c r="F188" s="67">
        <v>0</v>
      </c>
      <c r="G188" s="17">
        <f t="shared" si="2"/>
        <v>0</v>
      </c>
      <c r="H188" s="55" t="s">
        <v>558</v>
      </c>
      <c r="I188" s="63" t="s">
        <v>795</v>
      </c>
    </row>
    <row r="189" spans="1:9" ht="27" customHeight="1">
      <c r="A189" s="65">
        <v>225</v>
      </c>
      <c r="B189" s="73" t="s">
        <v>187</v>
      </c>
      <c r="C189" s="73" t="s">
        <v>272</v>
      </c>
      <c r="D189" s="74" t="s">
        <v>185</v>
      </c>
      <c r="E189" s="69">
        <v>1</v>
      </c>
      <c r="F189" s="67">
        <v>0</v>
      </c>
      <c r="G189" s="17">
        <f t="shared" si="2"/>
        <v>0</v>
      </c>
      <c r="H189" s="55" t="s">
        <v>558</v>
      </c>
      <c r="I189" s="63" t="s">
        <v>795</v>
      </c>
    </row>
    <row r="190" spans="1:9" ht="27" customHeight="1">
      <c r="A190" s="65">
        <v>226</v>
      </c>
      <c r="B190" s="73" t="s">
        <v>188</v>
      </c>
      <c r="C190" s="73" t="s">
        <v>273</v>
      </c>
      <c r="D190" s="74" t="s">
        <v>185</v>
      </c>
      <c r="E190" s="69">
        <v>1</v>
      </c>
      <c r="F190" s="67">
        <v>0</v>
      </c>
      <c r="G190" s="17">
        <f t="shared" si="2"/>
        <v>0</v>
      </c>
      <c r="H190" s="55" t="s">
        <v>558</v>
      </c>
      <c r="I190" s="63" t="s">
        <v>795</v>
      </c>
    </row>
    <row r="191" spans="1:9" ht="27" customHeight="1">
      <c r="A191" s="65">
        <v>227</v>
      </c>
      <c r="B191" s="73" t="s">
        <v>189</v>
      </c>
      <c r="C191" s="73" t="s">
        <v>274</v>
      </c>
      <c r="D191" s="74" t="s">
        <v>185</v>
      </c>
      <c r="E191" s="69">
        <v>6</v>
      </c>
      <c r="F191" s="67">
        <v>0</v>
      </c>
      <c r="G191" s="17">
        <f t="shared" si="2"/>
        <v>0</v>
      </c>
      <c r="H191" s="55" t="s">
        <v>558</v>
      </c>
      <c r="I191" s="63" t="s">
        <v>795</v>
      </c>
    </row>
    <row r="192" spans="1:9" ht="27" customHeight="1">
      <c r="A192" s="65">
        <v>228</v>
      </c>
      <c r="B192" s="73" t="s">
        <v>190</v>
      </c>
      <c r="C192" s="73" t="s">
        <v>275</v>
      </c>
      <c r="D192" s="74" t="s">
        <v>185</v>
      </c>
      <c r="E192" s="69">
        <v>1</v>
      </c>
      <c r="F192" s="67">
        <v>0</v>
      </c>
      <c r="G192" s="17">
        <f t="shared" si="2"/>
        <v>0</v>
      </c>
      <c r="H192" s="55" t="s">
        <v>559</v>
      </c>
      <c r="I192" s="63" t="s">
        <v>795</v>
      </c>
    </row>
    <row r="193" spans="1:9" ht="27" customHeight="1">
      <c r="A193" s="65">
        <v>229</v>
      </c>
      <c r="B193" s="73" t="s">
        <v>191</v>
      </c>
      <c r="C193" s="73" t="s">
        <v>276</v>
      </c>
      <c r="D193" s="74" t="s">
        <v>52</v>
      </c>
      <c r="E193" s="69">
        <v>1</v>
      </c>
      <c r="F193" s="67">
        <v>0</v>
      </c>
      <c r="G193" s="17">
        <f t="shared" si="2"/>
        <v>0</v>
      </c>
      <c r="H193" s="55" t="s">
        <v>559</v>
      </c>
      <c r="I193" s="63" t="s">
        <v>795</v>
      </c>
    </row>
    <row r="194" spans="1:9" ht="27" customHeight="1">
      <c r="A194" s="65">
        <v>230</v>
      </c>
      <c r="B194" s="73" t="s">
        <v>192</v>
      </c>
      <c r="C194" s="73" t="s">
        <v>277</v>
      </c>
      <c r="D194" s="74" t="s">
        <v>185</v>
      </c>
      <c r="E194" s="69">
        <v>2</v>
      </c>
      <c r="F194" s="67">
        <v>0</v>
      </c>
      <c r="G194" s="17">
        <f t="shared" si="2"/>
        <v>0</v>
      </c>
      <c r="H194" s="55" t="s">
        <v>559</v>
      </c>
      <c r="I194" s="63" t="s">
        <v>795</v>
      </c>
    </row>
    <row r="195" spans="1:9" ht="27" customHeight="1">
      <c r="A195" s="65">
        <v>231</v>
      </c>
      <c r="B195" s="73" t="s">
        <v>193</v>
      </c>
      <c r="C195" s="73" t="s">
        <v>278</v>
      </c>
      <c r="D195" s="74" t="s">
        <v>52</v>
      </c>
      <c r="E195" s="69">
        <v>1</v>
      </c>
      <c r="F195" s="67">
        <v>0</v>
      </c>
      <c r="G195" s="17">
        <f t="shared" si="2"/>
        <v>0</v>
      </c>
      <c r="H195" s="55" t="s">
        <v>559</v>
      </c>
      <c r="I195" s="63" t="s">
        <v>795</v>
      </c>
    </row>
    <row r="196" spans="1:9" ht="27" customHeight="1">
      <c r="A196" s="65">
        <v>232</v>
      </c>
      <c r="B196" s="73" t="s">
        <v>194</v>
      </c>
      <c r="C196" s="73" t="s">
        <v>279</v>
      </c>
      <c r="D196" s="74" t="s">
        <v>185</v>
      </c>
      <c r="E196" s="69">
        <v>1</v>
      </c>
      <c r="F196" s="67">
        <v>0</v>
      </c>
      <c r="G196" s="17">
        <f t="shared" si="2"/>
        <v>0</v>
      </c>
      <c r="H196" s="55" t="s">
        <v>559</v>
      </c>
      <c r="I196" s="63" t="s">
        <v>795</v>
      </c>
    </row>
    <row r="197" spans="1:9" ht="27" customHeight="1">
      <c r="A197" s="65">
        <v>233</v>
      </c>
      <c r="B197" s="73" t="s">
        <v>195</v>
      </c>
      <c r="C197" s="73" t="s">
        <v>280</v>
      </c>
      <c r="D197" s="74" t="s">
        <v>185</v>
      </c>
      <c r="E197" s="69">
        <v>1</v>
      </c>
      <c r="F197" s="67">
        <v>0</v>
      </c>
      <c r="G197" s="17">
        <f t="shared" si="2"/>
        <v>0</v>
      </c>
      <c r="H197" s="55" t="s">
        <v>559</v>
      </c>
      <c r="I197" s="63" t="s">
        <v>795</v>
      </c>
    </row>
    <row r="198" spans="1:9" ht="27" customHeight="1">
      <c r="A198" s="65">
        <v>234</v>
      </c>
      <c r="B198" s="73" t="s">
        <v>196</v>
      </c>
      <c r="C198" s="73" t="s">
        <v>280</v>
      </c>
      <c r="D198" s="74" t="s">
        <v>185</v>
      </c>
      <c r="E198" s="69">
        <v>1</v>
      </c>
      <c r="F198" s="67">
        <v>0</v>
      </c>
      <c r="G198" s="17">
        <f t="shared" si="2"/>
        <v>0</v>
      </c>
      <c r="H198" s="55" t="s">
        <v>559</v>
      </c>
      <c r="I198" s="63" t="s">
        <v>795</v>
      </c>
    </row>
    <row r="199" spans="1:9" ht="27" customHeight="1">
      <c r="A199" s="65">
        <v>235</v>
      </c>
      <c r="B199" s="73" t="s">
        <v>197</v>
      </c>
      <c r="C199" s="73" t="s">
        <v>281</v>
      </c>
      <c r="D199" s="74" t="s">
        <v>185</v>
      </c>
      <c r="E199" s="69">
        <v>1</v>
      </c>
      <c r="F199" s="67">
        <v>0</v>
      </c>
      <c r="G199" s="17">
        <f t="shared" si="2"/>
        <v>0</v>
      </c>
      <c r="H199" s="55" t="s">
        <v>559</v>
      </c>
      <c r="I199" s="63" t="s">
        <v>795</v>
      </c>
    </row>
    <row r="200" spans="1:9" ht="27" customHeight="1">
      <c r="A200" s="65">
        <v>236</v>
      </c>
      <c r="B200" s="73" t="s">
        <v>198</v>
      </c>
      <c r="C200" s="73" t="s">
        <v>282</v>
      </c>
      <c r="D200" s="74" t="s">
        <v>185</v>
      </c>
      <c r="E200" s="69">
        <v>1</v>
      </c>
      <c r="F200" s="67">
        <v>0</v>
      </c>
      <c r="G200" s="17">
        <f t="shared" si="2"/>
        <v>0</v>
      </c>
      <c r="H200" s="55" t="s">
        <v>559</v>
      </c>
      <c r="I200" s="63" t="s">
        <v>795</v>
      </c>
    </row>
    <row r="201" spans="1:9" ht="27" customHeight="1">
      <c r="A201" s="65">
        <v>237</v>
      </c>
      <c r="B201" s="73" t="s">
        <v>199</v>
      </c>
      <c r="C201" s="73" t="s">
        <v>282</v>
      </c>
      <c r="D201" s="74" t="s">
        <v>185</v>
      </c>
      <c r="E201" s="69">
        <v>1</v>
      </c>
      <c r="F201" s="67">
        <v>0</v>
      </c>
      <c r="G201" s="17">
        <f t="shared" si="2"/>
        <v>0</v>
      </c>
      <c r="H201" s="55" t="s">
        <v>559</v>
      </c>
      <c r="I201" s="63" t="s">
        <v>795</v>
      </c>
    </row>
    <row r="202" spans="1:9" ht="27" customHeight="1">
      <c r="A202" s="65">
        <v>238</v>
      </c>
      <c r="B202" s="73" t="s">
        <v>200</v>
      </c>
      <c r="C202" s="73" t="s">
        <v>277</v>
      </c>
      <c r="D202" s="74" t="s">
        <v>185</v>
      </c>
      <c r="E202" s="69">
        <v>1</v>
      </c>
      <c r="F202" s="67">
        <v>0</v>
      </c>
      <c r="G202" s="17">
        <f t="shared" si="2"/>
        <v>0</v>
      </c>
      <c r="H202" s="55" t="s">
        <v>559</v>
      </c>
      <c r="I202" s="63" t="s">
        <v>795</v>
      </c>
    </row>
    <row r="203" spans="1:9" ht="27" customHeight="1">
      <c r="A203" s="65">
        <v>239</v>
      </c>
      <c r="B203" s="73" t="s">
        <v>201</v>
      </c>
      <c r="C203" s="73" t="s">
        <v>283</v>
      </c>
      <c r="D203" s="74" t="s">
        <v>52</v>
      </c>
      <c r="E203" s="69">
        <v>1</v>
      </c>
      <c r="F203" s="67">
        <v>0</v>
      </c>
      <c r="G203" s="17">
        <f t="shared" si="2"/>
        <v>0</v>
      </c>
      <c r="H203" s="55" t="s">
        <v>559</v>
      </c>
      <c r="I203" s="63" t="s">
        <v>795</v>
      </c>
    </row>
    <row r="204" spans="1:9" ht="27" customHeight="1">
      <c r="A204" s="65">
        <v>240</v>
      </c>
      <c r="B204" s="73" t="s">
        <v>202</v>
      </c>
      <c r="C204" s="73" t="s">
        <v>284</v>
      </c>
      <c r="D204" s="74" t="s">
        <v>185</v>
      </c>
      <c r="E204" s="69">
        <v>1</v>
      </c>
      <c r="F204" s="67">
        <v>0</v>
      </c>
      <c r="G204" s="17">
        <f t="shared" si="2"/>
        <v>0</v>
      </c>
      <c r="H204" s="55" t="s">
        <v>559</v>
      </c>
      <c r="I204" s="63" t="s">
        <v>795</v>
      </c>
    </row>
    <row r="205" spans="1:9" ht="27" customHeight="1">
      <c r="A205" s="65">
        <v>241</v>
      </c>
      <c r="B205" s="73" t="s">
        <v>203</v>
      </c>
      <c r="C205" s="73" t="s">
        <v>285</v>
      </c>
      <c r="D205" s="74" t="s">
        <v>52</v>
      </c>
      <c r="E205" s="69">
        <v>1</v>
      </c>
      <c r="F205" s="67">
        <v>0</v>
      </c>
      <c r="G205" s="17">
        <f t="shared" si="2"/>
        <v>0</v>
      </c>
      <c r="H205" s="55" t="s">
        <v>559</v>
      </c>
      <c r="I205" s="63" t="s">
        <v>795</v>
      </c>
    </row>
    <row r="206" spans="1:9" ht="27" customHeight="1">
      <c r="A206" s="65">
        <v>242</v>
      </c>
      <c r="B206" s="73" t="s">
        <v>204</v>
      </c>
      <c r="C206" s="73" t="s">
        <v>275</v>
      </c>
      <c r="D206" s="74" t="s">
        <v>185</v>
      </c>
      <c r="E206" s="69">
        <v>2</v>
      </c>
      <c r="F206" s="67">
        <v>0</v>
      </c>
      <c r="G206" s="17">
        <f t="shared" si="2"/>
        <v>0</v>
      </c>
      <c r="H206" s="55" t="s">
        <v>559</v>
      </c>
      <c r="I206" s="63" t="s">
        <v>795</v>
      </c>
    </row>
    <row r="207" spans="1:9" ht="27" customHeight="1">
      <c r="A207" s="65">
        <v>243</v>
      </c>
      <c r="B207" s="73" t="s">
        <v>205</v>
      </c>
      <c r="C207" s="73" t="s">
        <v>275</v>
      </c>
      <c r="D207" s="74" t="s">
        <v>185</v>
      </c>
      <c r="E207" s="69">
        <v>2</v>
      </c>
      <c r="F207" s="67">
        <v>0</v>
      </c>
      <c r="G207" s="17">
        <f t="shared" si="2"/>
        <v>0</v>
      </c>
      <c r="H207" s="55" t="s">
        <v>559</v>
      </c>
      <c r="I207" s="63" t="s">
        <v>795</v>
      </c>
    </row>
    <row r="208" spans="1:9" ht="27" customHeight="1">
      <c r="A208" s="65">
        <v>244</v>
      </c>
      <c r="B208" s="73" t="s">
        <v>206</v>
      </c>
      <c r="C208" s="73" t="s">
        <v>286</v>
      </c>
      <c r="D208" s="74" t="s">
        <v>185</v>
      </c>
      <c r="E208" s="69">
        <v>1</v>
      </c>
      <c r="F208" s="67">
        <v>0</v>
      </c>
      <c r="G208" s="17">
        <f aca="true" t="shared" si="3" ref="G208:G239">F208*E208</f>
        <v>0</v>
      </c>
      <c r="H208" s="55" t="s">
        <v>559</v>
      </c>
      <c r="I208" s="63" t="s">
        <v>795</v>
      </c>
    </row>
    <row r="209" spans="1:9" ht="27" customHeight="1">
      <c r="A209" s="65">
        <v>245</v>
      </c>
      <c r="B209" s="73" t="s">
        <v>207</v>
      </c>
      <c r="C209" s="73" t="s">
        <v>287</v>
      </c>
      <c r="D209" s="74" t="s">
        <v>185</v>
      </c>
      <c r="E209" s="69">
        <v>1</v>
      </c>
      <c r="F209" s="67">
        <v>0</v>
      </c>
      <c r="G209" s="17">
        <f t="shared" si="3"/>
        <v>0</v>
      </c>
      <c r="H209" s="55" t="s">
        <v>559</v>
      </c>
      <c r="I209" s="63" t="s">
        <v>795</v>
      </c>
    </row>
    <row r="210" spans="1:9" ht="27" customHeight="1">
      <c r="A210" s="65">
        <v>246</v>
      </c>
      <c r="B210" s="73" t="s">
        <v>208</v>
      </c>
      <c r="C210" s="73" t="s">
        <v>288</v>
      </c>
      <c r="D210" s="74" t="s">
        <v>185</v>
      </c>
      <c r="E210" s="69">
        <v>1</v>
      </c>
      <c r="F210" s="67">
        <v>0</v>
      </c>
      <c r="G210" s="17">
        <f t="shared" si="3"/>
        <v>0</v>
      </c>
      <c r="H210" s="55" t="s">
        <v>559</v>
      </c>
      <c r="I210" s="63" t="s">
        <v>795</v>
      </c>
    </row>
    <row r="211" spans="1:9" ht="27" customHeight="1">
      <c r="A211" s="65">
        <v>247</v>
      </c>
      <c r="B211" s="73" t="s">
        <v>209</v>
      </c>
      <c r="C211" s="73" t="s">
        <v>289</v>
      </c>
      <c r="D211" s="74" t="s">
        <v>185</v>
      </c>
      <c r="E211" s="69">
        <v>1</v>
      </c>
      <c r="F211" s="67">
        <v>0</v>
      </c>
      <c r="G211" s="17">
        <f t="shared" si="3"/>
        <v>0</v>
      </c>
      <c r="H211" s="55" t="s">
        <v>559</v>
      </c>
      <c r="I211" s="63" t="s">
        <v>795</v>
      </c>
    </row>
    <row r="212" spans="1:9" ht="27" customHeight="1">
      <c r="A212" s="65">
        <v>248</v>
      </c>
      <c r="B212" s="73" t="s">
        <v>210</v>
      </c>
      <c r="C212" s="73" t="s">
        <v>290</v>
      </c>
      <c r="D212" s="74" t="s">
        <v>185</v>
      </c>
      <c r="E212" s="69">
        <v>1</v>
      </c>
      <c r="F212" s="67">
        <v>0</v>
      </c>
      <c r="G212" s="17">
        <f t="shared" si="3"/>
        <v>0</v>
      </c>
      <c r="H212" s="55" t="s">
        <v>559</v>
      </c>
      <c r="I212" s="63" t="s">
        <v>795</v>
      </c>
    </row>
    <row r="213" spans="1:9" ht="27" customHeight="1">
      <c r="A213" s="65">
        <v>249</v>
      </c>
      <c r="B213" s="73" t="s">
        <v>211</v>
      </c>
      <c r="C213" s="73" t="s">
        <v>291</v>
      </c>
      <c r="D213" s="74" t="s">
        <v>185</v>
      </c>
      <c r="E213" s="69">
        <v>1</v>
      </c>
      <c r="F213" s="67">
        <v>0</v>
      </c>
      <c r="G213" s="17">
        <f t="shared" si="3"/>
        <v>0</v>
      </c>
      <c r="H213" s="55" t="s">
        <v>559</v>
      </c>
      <c r="I213" s="63" t="s">
        <v>795</v>
      </c>
    </row>
    <row r="214" spans="1:9" ht="27" customHeight="1">
      <c r="A214" s="65">
        <v>250</v>
      </c>
      <c r="B214" s="73" t="s">
        <v>212</v>
      </c>
      <c r="C214" s="73" t="s">
        <v>292</v>
      </c>
      <c r="D214" s="74" t="s">
        <v>185</v>
      </c>
      <c r="E214" s="69">
        <v>2</v>
      </c>
      <c r="F214" s="67">
        <v>0</v>
      </c>
      <c r="G214" s="17">
        <f t="shared" si="3"/>
        <v>0</v>
      </c>
      <c r="H214" s="55" t="s">
        <v>559</v>
      </c>
      <c r="I214" s="63" t="s">
        <v>795</v>
      </c>
    </row>
    <row r="215" spans="1:9" ht="27" customHeight="1">
      <c r="A215" s="65">
        <v>251</v>
      </c>
      <c r="B215" s="73" t="s">
        <v>213</v>
      </c>
      <c r="C215" s="73" t="s">
        <v>293</v>
      </c>
      <c r="D215" s="74" t="s">
        <v>185</v>
      </c>
      <c r="E215" s="69">
        <v>1</v>
      </c>
      <c r="F215" s="67">
        <v>0</v>
      </c>
      <c r="G215" s="17">
        <f t="shared" si="3"/>
        <v>0</v>
      </c>
      <c r="H215" s="55" t="s">
        <v>559</v>
      </c>
      <c r="I215" s="63" t="s">
        <v>795</v>
      </c>
    </row>
    <row r="216" spans="1:9" ht="27" customHeight="1">
      <c r="A216" s="65">
        <v>252</v>
      </c>
      <c r="B216" s="73" t="s">
        <v>214</v>
      </c>
      <c r="C216" s="73" t="s">
        <v>294</v>
      </c>
      <c r="D216" s="74" t="s">
        <v>185</v>
      </c>
      <c r="E216" s="69">
        <v>1</v>
      </c>
      <c r="F216" s="67">
        <v>0</v>
      </c>
      <c r="G216" s="17">
        <f t="shared" si="3"/>
        <v>0</v>
      </c>
      <c r="H216" s="55" t="s">
        <v>559</v>
      </c>
      <c r="I216" s="63" t="s">
        <v>795</v>
      </c>
    </row>
    <row r="217" spans="1:9" ht="27" customHeight="1">
      <c r="A217" s="65">
        <v>253</v>
      </c>
      <c r="B217" s="73" t="s">
        <v>215</v>
      </c>
      <c r="C217" s="73" t="s">
        <v>295</v>
      </c>
      <c r="D217" s="74" t="s">
        <v>52</v>
      </c>
      <c r="E217" s="69">
        <v>1</v>
      </c>
      <c r="F217" s="67">
        <v>0</v>
      </c>
      <c r="G217" s="17">
        <f t="shared" si="3"/>
        <v>0</v>
      </c>
      <c r="H217" s="55" t="s">
        <v>559</v>
      </c>
      <c r="I217" s="63" t="s">
        <v>795</v>
      </c>
    </row>
    <row r="218" spans="1:9" ht="27" customHeight="1">
      <c r="A218" s="65">
        <v>254</v>
      </c>
      <c r="B218" s="73" t="s">
        <v>216</v>
      </c>
      <c r="C218" s="73" t="s">
        <v>296</v>
      </c>
      <c r="D218" s="74" t="s">
        <v>185</v>
      </c>
      <c r="E218" s="69">
        <v>2</v>
      </c>
      <c r="F218" s="67">
        <v>0</v>
      </c>
      <c r="G218" s="17">
        <f t="shared" si="3"/>
        <v>0</v>
      </c>
      <c r="H218" s="55" t="s">
        <v>559</v>
      </c>
      <c r="I218" s="63" t="s">
        <v>795</v>
      </c>
    </row>
    <row r="219" spans="1:9" ht="27" customHeight="1">
      <c r="A219" s="65">
        <v>255</v>
      </c>
      <c r="B219" s="73" t="s">
        <v>217</v>
      </c>
      <c r="C219" s="73" t="s">
        <v>297</v>
      </c>
      <c r="D219" s="74" t="s">
        <v>185</v>
      </c>
      <c r="E219" s="69">
        <v>1</v>
      </c>
      <c r="F219" s="67">
        <v>0</v>
      </c>
      <c r="G219" s="17">
        <f t="shared" si="3"/>
        <v>0</v>
      </c>
      <c r="H219" s="55" t="s">
        <v>559</v>
      </c>
      <c r="I219" s="63" t="s">
        <v>795</v>
      </c>
    </row>
    <row r="220" spans="1:9" ht="27" customHeight="1">
      <c r="A220" s="65">
        <v>256</v>
      </c>
      <c r="B220" s="73" t="s">
        <v>218</v>
      </c>
      <c r="C220" s="73" t="s">
        <v>298</v>
      </c>
      <c r="D220" s="74" t="s">
        <v>185</v>
      </c>
      <c r="E220" s="69">
        <v>3</v>
      </c>
      <c r="F220" s="67">
        <v>0</v>
      </c>
      <c r="G220" s="17">
        <f t="shared" si="3"/>
        <v>0</v>
      </c>
      <c r="H220" s="55" t="s">
        <v>559</v>
      </c>
      <c r="I220" s="63" t="s">
        <v>795</v>
      </c>
    </row>
    <row r="221" spans="1:9" ht="27" customHeight="1">
      <c r="A221" s="65">
        <v>257</v>
      </c>
      <c r="B221" s="73" t="s">
        <v>219</v>
      </c>
      <c r="C221" s="73" t="s">
        <v>299</v>
      </c>
      <c r="D221" s="74" t="s">
        <v>185</v>
      </c>
      <c r="E221" s="69">
        <v>1</v>
      </c>
      <c r="F221" s="67">
        <v>0</v>
      </c>
      <c r="G221" s="17">
        <f t="shared" si="3"/>
        <v>0</v>
      </c>
      <c r="H221" s="55" t="s">
        <v>559</v>
      </c>
      <c r="I221" s="63" t="s">
        <v>795</v>
      </c>
    </row>
    <row r="222" spans="1:9" ht="27" customHeight="1">
      <c r="A222" s="65">
        <v>258</v>
      </c>
      <c r="B222" s="73" t="s">
        <v>220</v>
      </c>
      <c r="C222" s="73" t="s">
        <v>300</v>
      </c>
      <c r="D222" s="74" t="s">
        <v>185</v>
      </c>
      <c r="E222" s="69">
        <v>3</v>
      </c>
      <c r="F222" s="67">
        <v>0</v>
      </c>
      <c r="G222" s="17">
        <f t="shared" si="3"/>
        <v>0</v>
      </c>
      <c r="H222" s="55" t="s">
        <v>559</v>
      </c>
      <c r="I222" s="63" t="s">
        <v>795</v>
      </c>
    </row>
    <row r="223" spans="1:9" ht="27" customHeight="1">
      <c r="A223" s="65">
        <v>259</v>
      </c>
      <c r="B223" s="73" t="s">
        <v>221</v>
      </c>
      <c r="C223" s="73" t="s">
        <v>301</v>
      </c>
      <c r="D223" s="74" t="s">
        <v>185</v>
      </c>
      <c r="E223" s="69">
        <v>4</v>
      </c>
      <c r="F223" s="67">
        <v>0</v>
      </c>
      <c r="G223" s="17">
        <f t="shared" si="3"/>
        <v>0</v>
      </c>
      <c r="H223" s="55" t="s">
        <v>559</v>
      </c>
      <c r="I223" s="63" t="s">
        <v>795</v>
      </c>
    </row>
    <row r="224" spans="1:9" ht="27" customHeight="1">
      <c r="A224" s="65">
        <v>260</v>
      </c>
      <c r="B224" s="73" t="s">
        <v>222</v>
      </c>
      <c r="C224" s="73" t="s">
        <v>302</v>
      </c>
      <c r="D224" s="74" t="s">
        <v>185</v>
      </c>
      <c r="E224" s="69">
        <v>1</v>
      </c>
      <c r="F224" s="67">
        <v>0</v>
      </c>
      <c r="G224" s="17">
        <f t="shared" si="3"/>
        <v>0</v>
      </c>
      <c r="H224" s="55" t="s">
        <v>559</v>
      </c>
      <c r="I224" s="63" t="s">
        <v>795</v>
      </c>
    </row>
    <row r="225" spans="1:9" ht="27" customHeight="1">
      <c r="A225" s="65">
        <v>261</v>
      </c>
      <c r="B225" s="73" t="s">
        <v>223</v>
      </c>
      <c r="C225" s="73" t="s">
        <v>303</v>
      </c>
      <c r="D225" s="74" t="s">
        <v>185</v>
      </c>
      <c r="E225" s="69">
        <v>3</v>
      </c>
      <c r="F225" s="67">
        <v>0</v>
      </c>
      <c r="G225" s="17">
        <f t="shared" si="3"/>
        <v>0</v>
      </c>
      <c r="H225" s="55" t="s">
        <v>559</v>
      </c>
      <c r="I225" s="63" t="s">
        <v>795</v>
      </c>
    </row>
    <row r="226" spans="1:9" ht="27" customHeight="1">
      <c r="A226" s="65">
        <v>262</v>
      </c>
      <c r="B226" s="73" t="s">
        <v>224</v>
      </c>
      <c r="C226" s="73" t="s">
        <v>304</v>
      </c>
      <c r="D226" s="74" t="s">
        <v>185</v>
      </c>
      <c r="E226" s="69">
        <v>3</v>
      </c>
      <c r="F226" s="67">
        <v>0</v>
      </c>
      <c r="G226" s="17">
        <f t="shared" si="3"/>
        <v>0</v>
      </c>
      <c r="H226" s="55" t="s">
        <v>559</v>
      </c>
      <c r="I226" s="63" t="s">
        <v>795</v>
      </c>
    </row>
    <row r="227" spans="1:9" ht="27" customHeight="1">
      <c r="A227" s="65">
        <v>263</v>
      </c>
      <c r="B227" s="73" t="s">
        <v>225</v>
      </c>
      <c r="C227" s="73" t="s">
        <v>305</v>
      </c>
      <c r="D227" s="74" t="s">
        <v>185</v>
      </c>
      <c r="E227" s="69">
        <v>3</v>
      </c>
      <c r="F227" s="67">
        <v>0</v>
      </c>
      <c r="G227" s="17">
        <f t="shared" si="3"/>
        <v>0</v>
      </c>
      <c r="H227" s="55" t="s">
        <v>559</v>
      </c>
      <c r="I227" s="63" t="s">
        <v>795</v>
      </c>
    </row>
    <row r="228" spans="1:9" ht="27" customHeight="1">
      <c r="A228" s="65">
        <v>264</v>
      </c>
      <c r="B228" s="73" t="s">
        <v>226</v>
      </c>
      <c r="C228" s="73" t="s">
        <v>306</v>
      </c>
      <c r="D228" s="74" t="s">
        <v>185</v>
      </c>
      <c r="E228" s="69">
        <v>3</v>
      </c>
      <c r="F228" s="67">
        <v>0</v>
      </c>
      <c r="G228" s="17">
        <f t="shared" si="3"/>
        <v>0</v>
      </c>
      <c r="H228" s="55" t="s">
        <v>559</v>
      </c>
      <c r="I228" s="63" t="s">
        <v>795</v>
      </c>
    </row>
    <row r="229" spans="1:9" ht="27" customHeight="1">
      <c r="A229" s="65">
        <v>265</v>
      </c>
      <c r="B229" s="73" t="s">
        <v>227</v>
      </c>
      <c r="C229" s="73" t="s">
        <v>307</v>
      </c>
      <c r="D229" s="74" t="s">
        <v>185</v>
      </c>
      <c r="E229" s="69">
        <v>3</v>
      </c>
      <c r="F229" s="67">
        <v>0</v>
      </c>
      <c r="G229" s="17">
        <f t="shared" si="3"/>
        <v>0</v>
      </c>
      <c r="H229" s="55" t="s">
        <v>559</v>
      </c>
      <c r="I229" s="63" t="s">
        <v>795</v>
      </c>
    </row>
    <row r="230" spans="1:9" ht="27" customHeight="1">
      <c r="A230" s="65">
        <v>266</v>
      </c>
      <c r="B230" s="73" t="s">
        <v>228</v>
      </c>
      <c r="C230" s="73" t="s">
        <v>308</v>
      </c>
      <c r="D230" s="74" t="s">
        <v>185</v>
      </c>
      <c r="E230" s="69">
        <v>3</v>
      </c>
      <c r="F230" s="67">
        <v>0</v>
      </c>
      <c r="G230" s="17">
        <f t="shared" si="3"/>
        <v>0</v>
      </c>
      <c r="H230" s="55" t="s">
        <v>559</v>
      </c>
      <c r="I230" s="63" t="s">
        <v>795</v>
      </c>
    </row>
    <row r="231" spans="1:9" ht="27" customHeight="1">
      <c r="A231" s="65">
        <v>267</v>
      </c>
      <c r="B231" s="73" t="s">
        <v>229</v>
      </c>
      <c r="C231" s="73" t="s">
        <v>309</v>
      </c>
      <c r="D231" s="74" t="s">
        <v>185</v>
      </c>
      <c r="E231" s="69">
        <v>2</v>
      </c>
      <c r="F231" s="67">
        <v>0</v>
      </c>
      <c r="G231" s="17">
        <f t="shared" si="3"/>
        <v>0</v>
      </c>
      <c r="H231" s="55" t="s">
        <v>559</v>
      </c>
      <c r="I231" s="63" t="s">
        <v>795</v>
      </c>
    </row>
    <row r="232" spans="1:9" ht="27" customHeight="1">
      <c r="A232" s="65">
        <v>268</v>
      </c>
      <c r="B232" s="73" t="s">
        <v>230</v>
      </c>
      <c r="C232" s="73" t="s">
        <v>310</v>
      </c>
      <c r="D232" s="74" t="s">
        <v>185</v>
      </c>
      <c r="E232" s="69">
        <v>1</v>
      </c>
      <c r="F232" s="67">
        <v>0</v>
      </c>
      <c r="G232" s="17">
        <f t="shared" si="3"/>
        <v>0</v>
      </c>
      <c r="H232" s="55" t="s">
        <v>559</v>
      </c>
      <c r="I232" s="63" t="s">
        <v>795</v>
      </c>
    </row>
    <row r="233" spans="1:9" ht="27" customHeight="1">
      <c r="A233" s="65">
        <v>269</v>
      </c>
      <c r="B233" s="73" t="s">
        <v>231</v>
      </c>
      <c r="C233" s="73" t="s">
        <v>311</v>
      </c>
      <c r="D233" s="74" t="s">
        <v>185</v>
      </c>
      <c r="E233" s="69">
        <v>1</v>
      </c>
      <c r="F233" s="67">
        <v>0</v>
      </c>
      <c r="G233" s="17">
        <f t="shared" si="3"/>
        <v>0</v>
      </c>
      <c r="H233" s="55" t="s">
        <v>559</v>
      </c>
      <c r="I233" s="63" t="s">
        <v>795</v>
      </c>
    </row>
    <row r="234" spans="1:9" ht="27" customHeight="1">
      <c r="A234" s="65">
        <v>270</v>
      </c>
      <c r="B234" s="73" t="s">
        <v>232</v>
      </c>
      <c r="C234" s="73" t="s">
        <v>300</v>
      </c>
      <c r="D234" s="74" t="s">
        <v>185</v>
      </c>
      <c r="E234" s="69">
        <v>1</v>
      </c>
      <c r="F234" s="67">
        <v>0</v>
      </c>
      <c r="G234" s="17">
        <f t="shared" si="3"/>
        <v>0</v>
      </c>
      <c r="H234" s="55" t="s">
        <v>559</v>
      </c>
      <c r="I234" s="63" t="s">
        <v>795</v>
      </c>
    </row>
    <row r="235" spans="1:9" ht="27" customHeight="1">
      <c r="A235" s="65">
        <v>271</v>
      </c>
      <c r="B235" s="73" t="s">
        <v>233</v>
      </c>
      <c r="C235" s="73" t="s">
        <v>312</v>
      </c>
      <c r="D235" s="74" t="s">
        <v>185</v>
      </c>
      <c r="E235" s="69">
        <v>1</v>
      </c>
      <c r="F235" s="67">
        <v>0</v>
      </c>
      <c r="G235" s="17">
        <f t="shared" si="3"/>
        <v>0</v>
      </c>
      <c r="H235" s="55" t="s">
        <v>559</v>
      </c>
      <c r="I235" s="63" t="s">
        <v>795</v>
      </c>
    </row>
    <row r="236" spans="1:9" ht="27" customHeight="1">
      <c r="A236" s="65">
        <v>272</v>
      </c>
      <c r="B236" s="73" t="s">
        <v>234</v>
      </c>
      <c r="C236" s="73" t="s">
        <v>313</v>
      </c>
      <c r="D236" s="74" t="s">
        <v>185</v>
      </c>
      <c r="E236" s="69">
        <v>1</v>
      </c>
      <c r="F236" s="67">
        <v>0</v>
      </c>
      <c r="G236" s="17">
        <f t="shared" si="3"/>
        <v>0</v>
      </c>
      <c r="H236" s="55" t="s">
        <v>559</v>
      </c>
      <c r="I236" s="63" t="s">
        <v>795</v>
      </c>
    </row>
    <row r="237" spans="1:9" ht="27" customHeight="1">
      <c r="A237" s="65">
        <v>273</v>
      </c>
      <c r="B237" s="73" t="s">
        <v>235</v>
      </c>
      <c r="C237" s="73" t="s">
        <v>313</v>
      </c>
      <c r="D237" s="74" t="s">
        <v>185</v>
      </c>
      <c r="E237" s="69">
        <v>8</v>
      </c>
      <c r="F237" s="67">
        <v>0</v>
      </c>
      <c r="G237" s="17">
        <f t="shared" si="3"/>
        <v>0</v>
      </c>
      <c r="H237" s="55" t="s">
        <v>559</v>
      </c>
      <c r="I237" s="63" t="s">
        <v>795</v>
      </c>
    </row>
    <row r="238" spans="1:9" ht="27" customHeight="1">
      <c r="A238" s="65">
        <v>274</v>
      </c>
      <c r="B238" s="73" t="s">
        <v>236</v>
      </c>
      <c r="C238" s="73" t="s">
        <v>314</v>
      </c>
      <c r="D238" s="74" t="s">
        <v>185</v>
      </c>
      <c r="E238" s="69">
        <v>12</v>
      </c>
      <c r="F238" s="67">
        <v>0</v>
      </c>
      <c r="G238" s="17">
        <f t="shared" si="3"/>
        <v>0</v>
      </c>
      <c r="H238" s="55" t="s">
        <v>559</v>
      </c>
      <c r="I238" s="63" t="s">
        <v>795</v>
      </c>
    </row>
    <row r="239" spans="1:9" ht="27" customHeight="1">
      <c r="A239" s="65">
        <v>275</v>
      </c>
      <c r="B239" s="73" t="s">
        <v>237</v>
      </c>
      <c r="C239" s="73" t="s">
        <v>315</v>
      </c>
      <c r="D239" s="74" t="s">
        <v>185</v>
      </c>
      <c r="E239" s="69">
        <v>1</v>
      </c>
      <c r="F239" s="67">
        <v>0</v>
      </c>
      <c r="G239" s="17">
        <f t="shared" si="3"/>
        <v>0</v>
      </c>
      <c r="H239" s="55" t="s">
        <v>559</v>
      </c>
      <c r="I239" s="63" t="s">
        <v>795</v>
      </c>
    </row>
    <row r="240" spans="1:9" ht="27" customHeight="1">
      <c r="A240" s="65">
        <v>276</v>
      </c>
      <c r="B240" s="73" t="s">
        <v>238</v>
      </c>
      <c r="C240" s="73" t="s">
        <v>247</v>
      </c>
      <c r="D240" s="74" t="s">
        <v>185</v>
      </c>
      <c r="E240" s="69">
        <v>4</v>
      </c>
      <c r="F240" s="67">
        <v>0</v>
      </c>
      <c r="G240" s="17">
        <f aca="true" t="shared" si="4" ref="G240:G271">F240*E240</f>
        <v>0</v>
      </c>
      <c r="H240" s="55" t="s">
        <v>559</v>
      </c>
      <c r="I240" s="63" t="s">
        <v>795</v>
      </c>
    </row>
    <row r="241" spans="1:9" ht="27" customHeight="1">
      <c r="A241" s="65">
        <v>277</v>
      </c>
      <c r="B241" s="73" t="s">
        <v>239</v>
      </c>
      <c r="C241" s="73" t="s">
        <v>316</v>
      </c>
      <c r="D241" s="74" t="s">
        <v>185</v>
      </c>
      <c r="E241" s="69">
        <v>4</v>
      </c>
      <c r="F241" s="67">
        <v>0</v>
      </c>
      <c r="G241" s="17">
        <f t="shared" si="4"/>
        <v>0</v>
      </c>
      <c r="H241" s="55" t="s">
        <v>559</v>
      </c>
      <c r="I241" s="63" t="s">
        <v>795</v>
      </c>
    </row>
    <row r="242" spans="1:9" ht="27" customHeight="1">
      <c r="A242" s="65">
        <v>278</v>
      </c>
      <c r="B242" s="73" t="s">
        <v>240</v>
      </c>
      <c r="C242" s="73" t="s">
        <v>247</v>
      </c>
      <c r="D242" s="74" t="s">
        <v>185</v>
      </c>
      <c r="E242" s="69">
        <v>4</v>
      </c>
      <c r="F242" s="67">
        <v>0</v>
      </c>
      <c r="G242" s="17">
        <f t="shared" si="4"/>
        <v>0</v>
      </c>
      <c r="H242" s="55" t="s">
        <v>559</v>
      </c>
      <c r="I242" s="63" t="s">
        <v>795</v>
      </c>
    </row>
    <row r="243" spans="1:9" ht="27" customHeight="1">
      <c r="A243" s="65">
        <v>279</v>
      </c>
      <c r="B243" s="73" t="s">
        <v>241</v>
      </c>
      <c r="C243" s="73" t="s">
        <v>247</v>
      </c>
      <c r="D243" s="74" t="s">
        <v>185</v>
      </c>
      <c r="E243" s="69">
        <v>11</v>
      </c>
      <c r="F243" s="67">
        <v>0</v>
      </c>
      <c r="G243" s="17">
        <f t="shared" si="4"/>
        <v>0</v>
      </c>
      <c r="H243" s="55" t="s">
        <v>559</v>
      </c>
      <c r="I243" s="63" t="s">
        <v>795</v>
      </c>
    </row>
    <row r="244" spans="1:9" ht="27" customHeight="1">
      <c r="A244" s="65">
        <v>280</v>
      </c>
      <c r="B244" s="73" t="s">
        <v>242</v>
      </c>
      <c r="C244" s="73" t="s">
        <v>249</v>
      </c>
      <c r="D244" s="74" t="s">
        <v>185</v>
      </c>
      <c r="E244" s="69">
        <v>2</v>
      </c>
      <c r="F244" s="67">
        <v>0</v>
      </c>
      <c r="G244" s="17">
        <f t="shared" si="4"/>
        <v>0</v>
      </c>
      <c r="H244" s="55" t="s">
        <v>559</v>
      </c>
      <c r="I244" s="63" t="s">
        <v>795</v>
      </c>
    </row>
    <row r="245" spans="1:9" ht="27" customHeight="1">
      <c r="A245" s="65">
        <v>281</v>
      </c>
      <c r="B245" s="73" t="s">
        <v>243</v>
      </c>
      <c r="C245" s="73" t="s">
        <v>249</v>
      </c>
      <c r="D245" s="74" t="s">
        <v>185</v>
      </c>
      <c r="E245" s="69">
        <v>5</v>
      </c>
      <c r="F245" s="67">
        <v>0</v>
      </c>
      <c r="G245" s="17">
        <f t="shared" si="4"/>
        <v>0</v>
      </c>
      <c r="H245" s="55" t="s">
        <v>559</v>
      </c>
      <c r="I245" s="63" t="s">
        <v>795</v>
      </c>
    </row>
    <row r="246" spans="1:9" ht="27" customHeight="1">
      <c r="A246" s="65">
        <v>282</v>
      </c>
      <c r="B246" s="73" t="s">
        <v>317</v>
      </c>
      <c r="C246" s="73" t="s">
        <v>247</v>
      </c>
      <c r="D246" s="73" t="s">
        <v>185</v>
      </c>
      <c r="E246" s="69">
        <v>4</v>
      </c>
      <c r="F246" s="67">
        <v>0</v>
      </c>
      <c r="G246" s="17">
        <f t="shared" si="4"/>
        <v>0</v>
      </c>
      <c r="H246" s="55" t="s">
        <v>559</v>
      </c>
      <c r="I246" s="63" t="s">
        <v>795</v>
      </c>
    </row>
    <row r="247" spans="1:9" ht="27" customHeight="1">
      <c r="A247" s="65">
        <v>284</v>
      </c>
      <c r="B247" s="73" t="s">
        <v>318</v>
      </c>
      <c r="C247" s="73" t="s">
        <v>375</v>
      </c>
      <c r="D247" s="74" t="s">
        <v>100</v>
      </c>
      <c r="E247" s="69">
        <v>2</v>
      </c>
      <c r="F247" s="67">
        <v>0</v>
      </c>
      <c r="G247" s="17">
        <f t="shared" si="4"/>
        <v>0</v>
      </c>
      <c r="H247" s="55" t="s">
        <v>559</v>
      </c>
      <c r="I247" s="63" t="s">
        <v>795</v>
      </c>
    </row>
    <row r="248" spans="1:9" ht="27" customHeight="1">
      <c r="A248" s="65">
        <v>285</v>
      </c>
      <c r="B248" s="73" t="s">
        <v>319</v>
      </c>
      <c r="C248" s="73" t="s">
        <v>375</v>
      </c>
      <c r="D248" s="74" t="s">
        <v>100</v>
      </c>
      <c r="E248" s="69">
        <v>4</v>
      </c>
      <c r="F248" s="67">
        <v>0</v>
      </c>
      <c r="G248" s="17">
        <f t="shared" si="4"/>
        <v>0</v>
      </c>
      <c r="H248" s="55" t="s">
        <v>559</v>
      </c>
      <c r="I248" s="63" t="s">
        <v>795</v>
      </c>
    </row>
    <row r="249" spans="1:9" ht="27" customHeight="1">
      <c r="A249" s="65">
        <v>286</v>
      </c>
      <c r="B249" s="73" t="s">
        <v>320</v>
      </c>
      <c r="C249" s="73" t="s">
        <v>376</v>
      </c>
      <c r="D249" s="74" t="s">
        <v>100</v>
      </c>
      <c r="E249" s="69">
        <v>8</v>
      </c>
      <c r="F249" s="67">
        <v>0</v>
      </c>
      <c r="G249" s="17">
        <f t="shared" si="4"/>
        <v>0</v>
      </c>
      <c r="H249" s="55" t="s">
        <v>559</v>
      </c>
      <c r="I249" s="63" t="s">
        <v>795</v>
      </c>
    </row>
    <row r="250" spans="1:9" ht="27" customHeight="1">
      <c r="A250" s="65">
        <v>287</v>
      </c>
      <c r="B250" s="73" t="s">
        <v>321</v>
      </c>
      <c r="C250" s="73" t="s">
        <v>377</v>
      </c>
      <c r="D250" s="74" t="s">
        <v>100</v>
      </c>
      <c r="E250" s="69">
        <v>12</v>
      </c>
      <c r="F250" s="67">
        <v>0</v>
      </c>
      <c r="G250" s="17">
        <f t="shared" si="4"/>
        <v>0</v>
      </c>
      <c r="H250" s="55" t="s">
        <v>559</v>
      </c>
      <c r="I250" s="63" t="s">
        <v>795</v>
      </c>
    </row>
    <row r="251" spans="1:9" ht="27" customHeight="1">
      <c r="A251" s="65">
        <v>288</v>
      </c>
      <c r="B251" s="73" t="s">
        <v>322</v>
      </c>
      <c r="C251" s="73" t="s">
        <v>378</v>
      </c>
      <c r="D251" s="74" t="s">
        <v>100</v>
      </c>
      <c r="E251" s="69">
        <v>1</v>
      </c>
      <c r="F251" s="67">
        <v>0</v>
      </c>
      <c r="G251" s="17">
        <f t="shared" si="4"/>
        <v>0</v>
      </c>
      <c r="H251" s="55" t="s">
        <v>559</v>
      </c>
      <c r="I251" s="63" t="s">
        <v>795</v>
      </c>
    </row>
    <row r="252" spans="1:9" ht="27" customHeight="1">
      <c r="A252" s="65">
        <v>291</v>
      </c>
      <c r="B252" s="73" t="s">
        <v>323</v>
      </c>
      <c r="C252" s="73" t="s">
        <v>379</v>
      </c>
      <c r="D252" s="74" t="s">
        <v>100</v>
      </c>
      <c r="E252" s="69">
        <v>10</v>
      </c>
      <c r="F252" s="67">
        <v>0</v>
      </c>
      <c r="G252" s="17">
        <f t="shared" si="4"/>
        <v>0</v>
      </c>
      <c r="H252" s="55" t="s">
        <v>559</v>
      </c>
      <c r="I252" s="63" t="s">
        <v>795</v>
      </c>
    </row>
    <row r="253" spans="1:9" ht="27" customHeight="1">
      <c r="A253" s="65">
        <v>292</v>
      </c>
      <c r="B253" s="73" t="s">
        <v>324</v>
      </c>
      <c r="C253" s="73" t="s">
        <v>379</v>
      </c>
      <c r="D253" s="74" t="s">
        <v>100</v>
      </c>
      <c r="E253" s="69">
        <v>3</v>
      </c>
      <c r="F253" s="67">
        <v>0</v>
      </c>
      <c r="G253" s="17">
        <f t="shared" si="4"/>
        <v>0</v>
      </c>
      <c r="H253" s="55" t="s">
        <v>559</v>
      </c>
      <c r="I253" s="63" t="s">
        <v>795</v>
      </c>
    </row>
    <row r="254" spans="1:9" ht="27" customHeight="1">
      <c r="A254" s="65">
        <v>294</v>
      </c>
      <c r="B254" s="73" t="s">
        <v>325</v>
      </c>
      <c r="C254" s="73" t="s">
        <v>380</v>
      </c>
      <c r="D254" s="74" t="s">
        <v>100</v>
      </c>
      <c r="E254" s="69">
        <v>10</v>
      </c>
      <c r="F254" s="67">
        <v>0</v>
      </c>
      <c r="G254" s="17">
        <f t="shared" si="4"/>
        <v>0</v>
      </c>
      <c r="H254" s="55" t="s">
        <v>559</v>
      </c>
      <c r="I254" s="63" t="s">
        <v>795</v>
      </c>
    </row>
    <row r="255" spans="1:9" ht="27" customHeight="1">
      <c r="A255" s="65">
        <v>295</v>
      </c>
      <c r="B255" s="73" t="s">
        <v>326</v>
      </c>
      <c r="C255" s="73" t="s">
        <v>380</v>
      </c>
      <c r="D255" s="74" t="s">
        <v>100</v>
      </c>
      <c r="E255" s="69">
        <v>3</v>
      </c>
      <c r="F255" s="67">
        <v>0</v>
      </c>
      <c r="G255" s="17">
        <f t="shared" si="4"/>
        <v>0</v>
      </c>
      <c r="H255" s="55" t="s">
        <v>559</v>
      </c>
      <c r="I255" s="63" t="s">
        <v>795</v>
      </c>
    </row>
    <row r="256" spans="1:9" ht="27" customHeight="1">
      <c r="A256" s="65">
        <v>296</v>
      </c>
      <c r="B256" s="73" t="s">
        <v>327</v>
      </c>
      <c r="C256" s="73" t="s">
        <v>375</v>
      </c>
      <c r="D256" s="74" t="s">
        <v>185</v>
      </c>
      <c r="E256" s="69">
        <v>5</v>
      </c>
      <c r="F256" s="67">
        <v>0</v>
      </c>
      <c r="G256" s="17">
        <f t="shared" si="4"/>
        <v>0</v>
      </c>
      <c r="H256" s="55" t="s">
        <v>559</v>
      </c>
      <c r="I256" s="63" t="s">
        <v>795</v>
      </c>
    </row>
    <row r="257" spans="1:9" ht="27" customHeight="1">
      <c r="A257" s="65">
        <v>297</v>
      </c>
      <c r="B257" s="73" t="s">
        <v>328</v>
      </c>
      <c r="C257" s="73" t="s">
        <v>378</v>
      </c>
      <c r="D257" s="74" t="s">
        <v>185</v>
      </c>
      <c r="E257" s="69">
        <v>3</v>
      </c>
      <c r="F257" s="67">
        <v>0</v>
      </c>
      <c r="G257" s="17">
        <f t="shared" si="4"/>
        <v>0</v>
      </c>
      <c r="H257" s="55" t="s">
        <v>559</v>
      </c>
      <c r="I257" s="63" t="s">
        <v>795</v>
      </c>
    </row>
    <row r="258" spans="1:9" ht="27" customHeight="1">
      <c r="A258" s="65">
        <v>298</v>
      </c>
      <c r="B258" s="73" t="s">
        <v>329</v>
      </c>
      <c r="C258" s="73" t="s">
        <v>378</v>
      </c>
      <c r="D258" s="74" t="s">
        <v>185</v>
      </c>
      <c r="E258" s="69">
        <v>3</v>
      </c>
      <c r="F258" s="67">
        <v>0</v>
      </c>
      <c r="G258" s="17">
        <f t="shared" si="4"/>
        <v>0</v>
      </c>
      <c r="H258" s="55" t="s">
        <v>559</v>
      </c>
      <c r="I258" s="63" t="s">
        <v>795</v>
      </c>
    </row>
    <row r="259" spans="1:9" ht="27" customHeight="1">
      <c r="A259" s="65">
        <v>299</v>
      </c>
      <c r="B259" s="73" t="s">
        <v>330</v>
      </c>
      <c r="C259" s="73" t="s">
        <v>381</v>
      </c>
      <c r="D259" s="74" t="s">
        <v>185</v>
      </c>
      <c r="E259" s="69">
        <v>1</v>
      </c>
      <c r="F259" s="67">
        <v>0</v>
      </c>
      <c r="G259" s="17">
        <f t="shared" si="4"/>
        <v>0</v>
      </c>
      <c r="H259" s="55" t="s">
        <v>559</v>
      </c>
      <c r="I259" s="63" t="s">
        <v>795</v>
      </c>
    </row>
    <row r="260" spans="1:9" ht="27" customHeight="1">
      <c r="A260" s="65">
        <v>300</v>
      </c>
      <c r="B260" s="73" t="s">
        <v>331</v>
      </c>
      <c r="C260" s="73" t="s">
        <v>382</v>
      </c>
      <c r="D260" s="74" t="s">
        <v>185</v>
      </c>
      <c r="E260" s="69">
        <v>2</v>
      </c>
      <c r="F260" s="67">
        <v>0</v>
      </c>
      <c r="G260" s="17">
        <f t="shared" si="4"/>
        <v>0</v>
      </c>
      <c r="H260" s="55" t="s">
        <v>559</v>
      </c>
      <c r="I260" s="63" t="s">
        <v>795</v>
      </c>
    </row>
    <row r="261" spans="1:9" ht="27" customHeight="1">
      <c r="A261" s="65">
        <v>301</v>
      </c>
      <c r="B261" s="73" t="s">
        <v>332</v>
      </c>
      <c r="C261" s="73" t="s">
        <v>382</v>
      </c>
      <c r="D261" s="74" t="s">
        <v>185</v>
      </c>
      <c r="E261" s="69">
        <v>1</v>
      </c>
      <c r="F261" s="67">
        <v>0</v>
      </c>
      <c r="G261" s="17">
        <f t="shared" si="4"/>
        <v>0</v>
      </c>
      <c r="H261" s="55" t="s">
        <v>559</v>
      </c>
      <c r="I261" s="63" t="s">
        <v>795</v>
      </c>
    </row>
    <row r="262" spans="1:9" ht="27" customHeight="1">
      <c r="A262" s="65">
        <v>302</v>
      </c>
      <c r="B262" s="73" t="s">
        <v>333</v>
      </c>
      <c r="C262" s="73" t="s">
        <v>383</v>
      </c>
      <c r="D262" s="74" t="s">
        <v>185</v>
      </c>
      <c r="E262" s="69">
        <v>9</v>
      </c>
      <c r="F262" s="67">
        <v>0</v>
      </c>
      <c r="G262" s="17">
        <f t="shared" si="4"/>
        <v>0</v>
      </c>
      <c r="H262" s="55" t="s">
        <v>559</v>
      </c>
      <c r="I262" s="63" t="s">
        <v>795</v>
      </c>
    </row>
    <row r="263" spans="1:9" ht="27" customHeight="1">
      <c r="A263" s="65">
        <v>303</v>
      </c>
      <c r="B263" s="73" t="s">
        <v>334</v>
      </c>
      <c r="C263" s="73" t="s">
        <v>384</v>
      </c>
      <c r="D263" s="74" t="s">
        <v>185</v>
      </c>
      <c r="E263" s="69">
        <v>1</v>
      </c>
      <c r="F263" s="67">
        <v>0</v>
      </c>
      <c r="G263" s="17">
        <f t="shared" si="4"/>
        <v>0</v>
      </c>
      <c r="H263" s="55" t="s">
        <v>559</v>
      </c>
      <c r="I263" s="63" t="s">
        <v>795</v>
      </c>
    </row>
    <row r="264" spans="1:9" ht="27" customHeight="1">
      <c r="A264" s="65">
        <v>304</v>
      </c>
      <c r="B264" s="73" t="s">
        <v>335</v>
      </c>
      <c r="C264" s="73" t="s">
        <v>385</v>
      </c>
      <c r="D264" s="74" t="s">
        <v>185</v>
      </c>
      <c r="E264" s="69">
        <v>8</v>
      </c>
      <c r="F264" s="67">
        <v>0</v>
      </c>
      <c r="G264" s="17">
        <f t="shared" si="4"/>
        <v>0</v>
      </c>
      <c r="H264" s="55" t="s">
        <v>559</v>
      </c>
      <c r="I264" s="63" t="s">
        <v>795</v>
      </c>
    </row>
    <row r="265" spans="1:9" ht="27" customHeight="1">
      <c r="A265" s="65">
        <v>305</v>
      </c>
      <c r="B265" s="73" t="s">
        <v>336</v>
      </c>
      <c r="C265" s="73" t="s">
        <v>386</v>
      </c>
      <c r="D265" s="74" t="s">
        <v>185</v>
      </c>
      <c r="E265" s="69">
        <v>9</v>
      </c>
      <c r="F265" s="67">
        <v>0</v>
      </c>
      <c r="G265" s="17">
        <f t="shared" si="4"/>
        <v>0</v>
      </c>
      <c r="H265" s="55" t="s">
        <v>559</v>
      </c>
      <c r="I265" s="63" t="s">
        <v>795</v>
      </c>
    </row>
    <row r="266" spans="1:9" ht="27" customHeight="1">
      <c r="A266" s="65">
        <v>306</v>
      </c>
      <c r="B266" s="73" t="s">
        <v>337</v>
      </c>
      <c r="C266" s="73" t="s">
        <v>387</v>
      </c>
      <c r="D266" s="74" t="s">
        <v>185</v>
      </c>
      <c r="E266" s="69">
        <v>1</v>
      </c>
      <c r="F266" s="67">
        <v>0</v>
      </c>
      <c r="G266" s="17">
        <f t="shared" si="4"/>
        <v>0</v>
      </c>
      <c r="H266" s="55" t="s">
        <v>559</v>
      </c>
      <c r="I266" s="63" t="s">
        <v>795</v>
      </c>
    </row>
    <row r="267" spans="1:9" ht="27" customHeight="1">
      <c r="A267" s="65">
        <v>307</v>
      </c>
      <c r="B267" s="73" t="s">
        <v>338</v>
      </c>
      <c r="C267" s="73" t="s">
        <v>388</v>
      </c>
      <c r="D267" s="74" t="s">
        <v>185</v>
      </c>
      <c r="E267" s="69">
        <v>18</v>
      </c>
      <c r="F267" s="67">
        <v>0</v>
      </c>
      <c r="G267" s="17">
        <f t="shared" si="4"/>
        <v>0</v>
      </c>
      <c r="H267" s="55" t="s">
        <v>559</v>
      </c>
      <c r="I267" s="63" t="s">
        <v>795</v>
      </c>
    </row>
    <row r="268" spans="1:9" ht="27" customHeight="1">
      <c r="A268" s="65">
        <v>308</v>
      </c>
      <c r="B268" s="73" t="s">
        <v>339</v>
      </c>
      <c r="C268" s="73" t="s">
        <v>388</v>
      </c>
      <c r="D268" s="74" t="s">
        <v>185</v>
      </c>
      <c r="E268" s="69">
        <v>9</v>
      </c>
      <c r="F268" s="67">
        <v>0</v>
      </c>
      <c r="G268" s="17">
        <f t="shared" si="4"/>
        <v>0</v>
      </c>
      <c r="H268" s="55" t="s">
        <v>559</v>
      </c>
      <c r="I268" s="63" t="s">
        <v>795</v>
      </c>
    </row>
    <row r="269" spans="1:9" ht="27" customHeight="1">
      <c r="A269" s="65">
        <v>309</v>
      </c>
      <c r="B269" s="73" t="s">
        <v>340</v>
      </c>
      <c r="C269" s="73" t="s">
        <v>389</v>
      </c>
      <c r="D269" s="74" t="s">
        <v>185</v>
      </c>
      <c r="E269" s="69">
        <v>5</v>
      </c>
      <c r="F269" s="67">
        <v>0</v>
      </c>
      <c r="G269" s="17">
        <f t="shared" si="4"/>
        <v>0</v>
      </c>
      <c r="H269" s="55" t="s">
        <v>559</v>
      </c>
      <c r="I269" s="63" t="s">
        <v>795</v>
      </c>
    </row>
    <row r="270" spans="1:9" ht="27" customHeight="1">
      <c r="A270" s="65">
        <v>310</v>
      </c>
      <c r="B270" s="73" t="s">
        <v>341</v>
      </c>
      <c r="C270" s="73" t="s">
        <v>390</v>
      </c>
      <c r="D270" s="74" t="s">
        <v>185</v>
      </c>
      <c r="E270" s="69">
        <v>2</v>
      </c>
      <c r="F270" s="67">
        <v>0</v>
      </c>
      <c r="G270" s="17">
        <f t="shared" si="4"/>
        <v>0</v>
      </c>
      <c r="H270" s="55" t="s">
        <v>559</v>
      </c>
      <c r="I270" s="63" t="s">
        <v>795</v>
      </c>
    </row>
    <row r="271" spans="1:9" ht="27" customHeight="1">
      <c r="A271" s="65">
        <v>311</v>
      </c>
      <c r="B271" s="73" t="s">
        <v>342</v>
      </c>
      <c r="C271" s="73" t="s">
        <v>377</v>
      </c>
      <c r="D271" s="74" t="s">
        <v>185</v>
      </c>
      <c r="E271" s="69">
        <v>1</v>
      </c>
      <c r="F271" s="67">
        <v>0</v>
      </c>
      <c r="G271" s="17">
        <f t="shared" si="4"/>
        <v>0</v>
      </c>
      <c r="H271" s="55" t="s">
        <v>559</v>
      </c>
      <c r="I271" s="63" t="s">
        <v>795</v>
      </c>
    </row>
    <row r="272" spans="1:9" ht="27" customHeight="1">
      <c r="A272" s="65">
        <v>312</v>
      </c>
      <c r="B272" s="73" t="s">
        <v>343</v>
      </c>
      <c r="C272" s="73" t="s">
        <v>391</v>
      </c>
      <c r="D272" s="74" t="s">
        <v>344</v>
      </c>
      <c r="E272" s="69">
        <v>1</v>
      </c>
      <c r="F272" s="67">
        <v>0</v>
      </c>
      <c r="G272" s="17">
        <f aca="true" t="shared" si="5" ref="G272:G303">F272*E272</f>
        <v>0</v>
      </c>
      <c r="H272" s="55" t="s">
        <v>559</v>
      </c>
      <c r="I272" s="63" t="s">
        <v>795</v>
      </c>
    </row>
    <row r="273" spans="1:9" ht="27" customHeight="1">
      <c r="A273" s="65">
        <v>315</v>
      </c>
      <c r="B273" s="73" t="s">
        <v>683</v>
      </c>
      <c r="C273" s="73" t="s">
        <v>392</v>
      </c>
      <c r="D273" s="74" t="s">
        <v>100</v>
      </c>
      <c r="E273" s="69">
        <v>1</v>
      </c>
      <c r="F273" s="67">
        <v>0</v>
      </c>
      <c r="G273" s="17">
        <f t="shared" si="5"/>
        <v>0</v>
      </c>
      <c r="H273" s="55" t="s">
        <v>559</v>
      </c>
      <c r="I273" s="63" t="s">
        <v>795</v>
      </c>
    </row>
    <row r="274" spans="1:9" ht="27" customHeight="1">
      <c r="A274" s="65">
        <v>316</v>
      </c>
      <c r="B274" s="73" t="s">
        <v>684</v>
      </c>
      <c r="C274" s="73" t="s">
        <v>393</v>
      </c>
      <c r="D274" s="74" t="s">
        <v>100</v>
      </c>
      <c r="E274" s="69">
        <v>2</v>
      </c>
      <c r="F274" s="67">
        <v>0</v>
      </c>
      <c r="G274" s="17">
        <f t="shared" si="5"/>
        <v>0</v>
      </c>
      <c r="H274" s="55" t="s">
        <v>559</v>
      </c>
      <c r="I274" s="63" t="s">
        <v>795</v>
      </c>
    </row>
    <row r="275" spans="1:9" ht="27" customHeight="1">
      <c r="A275" s="65">
        <v>317</v>
      </c>
      <c r="B275" s="73" t="s">
        <v>685</v>
      </c>
      <c r="C275" s="73" t="s">
        <v>394</v>
      </c>
      <c r="D275" s="74" t="s">
        <v>100</v>
      </c>
      <c r="E275" s="69">
        <v>1</v>
      </c>
      <c r="F275" s="67">
        <v>0</v>
      </c>
      <c r="G275" s="17">
        <f t="shared" si="5"/>
        <v>0</v>
      </c>
      <c r="H275" s="55" t="s">
        <v>559</v>
      </c>
      <c r="I275" s="63" t="s">
        <v>795</v>
      </c>
    </row>
    <row r="276" spans="1:9" ht="27" customHeight="1">
      <c r="A276" s="65">
        <v>319</v>
      </c>
      <c r="B276" s="73" t="s">
        <v>686</v>
      </c>
      <c r="C276" s="73" t="s">
        <v>395</v>
      </c>
      <c r="D276" s="74" t="s">
        <v>34</v>
      </c>
      <c r="E276" s="69">
        <v>38.45</v>
      </c>
      <c r="F276" s="67">
        <v>0</v>
      </c>
      <c r="G276" s="17">
        <f t="shared" si="5"/>
        <v>0</v>
      </c>
      <c r="H276" s="55" t="s">
        <v>559</v>
      </c>
      <c r="I276" s="63" t="s">
        <v>795</v>
      </c>
    </row>
    <row r="277" spans="1:9" ht="27" customHeight="1">
      <c r="A277" s="65">
        <v>320</v>
      </c>
      <c r="B277" s="73" t="s">
        <v>687</v>
      </c>
      <c r="C277" s="73" t="s">
        <v>395</v>
      </c>
      <c r="D277" s="74" t="s">
        <v>34</v>
      </c>
      <c r="E277" s="69">
        <v>160.05</v>
      </c>
      <c r="F277" s="67">
        <v>0</v>
      </c>
      <c r="G277" s="52">
        <f t="shared" si="5"/>
        <v>0</v>
      </c>
      <c r="H277" s="55" t="s">
        <v>559</v>
      </c>
      <c r="I277" s="63" t="s">
        <v>795</v>
      </c>
    </row>
    <row r="278" spans="1:9" ht="27" customHeight="1">
      <c r="A278" s="65">
        <v>321</v>
      </c>
      <c r="B278" s="73" t="s">
        <v>688</v>
      </c>
      <c r="C278" s="73" t="s">
        <v>395</v>
      </c>
      <c r="D278" s="74" t="s">
        <v>34</v>
      </c>
      <c r="E278" s="69">
        <v>46.5</v>
      </c>
      <c r="F278" s="67">
        <v>0</v>
      </c>
      <c r="G278" s="52">
        <f t="shared" si="5"/>
        <v>0</v>
      </c>
      <c r="H278" s="55" t="s">
        <v>559</v>
      </c>
      <c r="I278" s="63" t="s">
        <v>795</v>
      </c>
    </row>
    <row r="279" spans="1:9" ht="27" customHeight="1">
      <c r="A279" s="65">
        <v>322</v>
      </c>
      <c r="B279" s="73" t="s">
        <v>689</v>
      </c>
      <c r="C279" s="73" t="s">
        <v>395</v>
      </c>
      <c r="D279" s="74" t="s">
        <v>34</v>
      </c>
      <c r="E279" s="69">
        <v>95.8</v>
      </c>
      <c r="F279" s="67">
        <v>0</v>
      </c>
      <c r="G279" s="17">
        <f t="shared" si="5"/>
        <v>0</v>
      </c>
      <c r="H279" s="55" t="s">
        <v>559</v>
      </c>
      <c r="I279" s="63" t="s">
        <v>795</v>
      </c>
    </row>
    <row r="280" spans="1:9" ht="27" customHeight="1">
      <c r="A280" s="65">
        <v>323</v>
      </c>
      <c r="B280" s="73" t="s">
        <v>690</v>
      </c>
      <c r="C280" s="73" t="s">
        <v>395</v>
      </c>
      <c r="D280" s="74" t="s">
        <v>34</v>
      </c>
      <c r="E280" s="69">
        <v>643.05</v>
      </c>
      <c r="F280" s="67">
        <v>0</v>
      </c>
      <c r="G280" s="17">
        <f t="shared" si="5"/>
        <v>0</v>
      </c>
      <c r="H280" s="55" t="s">
        <v>559</v>
      </c>
      <c r="I280" s="63" t="s">
        <v>795</v>
      </c>
    </row>
    <row r="281" spans="1:9" ht="27" customHeight="1">
      <c r="A281" s="65">
        <v>324</v>
      </c>
      <c r="B281" s="73" t="s">
        <v>691</v>
      </c>
      <c r="C281" s="73" t="s">
        <v>395</v>
      </c>
      <c r="D281" s="74" t="s">
        <v>34</v>
      </c>
      <c r="E281" s="69">
        <v>163.3</v>
      </c>
      <c r="F281" s="67">
        <v>0</v>
      </c>
      <c r="G281" s="17">
        <f t="shared" si="5"/>
        <v>0</v>
      </c>
      <c r="H281" s="55" t="s">
        <v>559</v>
      </c>
      <c r="I281" s="63" t="s">
        <v>795</v>
      </c>
    </row>
    <row r="282" spans="1:9" ht="27" customHeight="1">
      <c r="A282" s="65">
        <v>325</v>
      </c>
      <c r="B282" s="73" t="s">
        <v>692</v>
      </c>
      <c r="C282" s="73" t="s">
        <v>395</v>
      </c>
      <c r="D282" s="74" t="s">
        <v>34</v>
      </c>
      <c r="E282" s="69">
        <v>531.4</v>
      </c>
      <c r="F282" s="67">
        <v>0</v>
      </c>
      <c r="G282" s="17">
        <f t="shared" si="5"/>
        <v>0</v>
      </c>
      <c r="H282" s="55" t="s">
        <v>559</v>
      </c>
      <c r="I282" s="63" t="s">
        <v>795</v>
      </c>
    </row>
    <row r="283" spans="1:9" ht="27" customHeight="1">
      <c r="A283" s="65">
        <v>326</v>
      </c>
      <c r="B283" s="73" t="s">
        <v>693</v>
      </c>
      <c r="C283" s="73" t="s">
        <v>395</v>
      </c>
      <c r="D283" s="74" t="s">
        <v>34</v>
      </c>
      <c r="E283" s="69">
        <v>48.3</v>
      </c>
      <c r="F283" s="67">
        <v>0</v>
      </c>
      <c r="G283" s="17">
        <f t="shared" si="5"/>
        <v>0</v>
      </c>
      <c r="H283" s="55" t="s">
        <v>559</v>
      </c>
      <c r="I283" s="63" t="s">
        <v>795</v>
      </c>
    </row>
    <row r="284" spans="1:9" ht="27" customHeight="1">
      <c r="A284" s="65">
        <v>327</v>
      </c>
      <c r="B284" s="73" t="s">
        <v>694</v>
      </c>
      <c r="C284" s="73" t="s">
        <v>395</v>
      </c>
      <c r="D284" s="74" t="s">
        <v>34</v>
      </c>
      <c r="E284" s="69">
        <v>2.1</v>
      </c>
      <c r="F284" s="67">
        <v>0</v>
      </c>
      <c r="G284" s="17">
        <f t="shared" si="5"/>
        <v>0</v>
      </c>
      <c r="H284" s="55" t="s">
        <v>559</v>
      </c>
      <c r="I284" s="63" t="s">
        <v>795</v>
      </c>
    </row>
    <row r="285" spans="1:9" ht="27" customHeight="1">
      <c r="A285" s="65">
        <v>328</v>
      </c>
      <c r="B285" s="73" t="s">
        <v>695</v>
      </c>
      <c r="C285" s="73" t="s">
        <v>396</v>
      </c>
      <c r="D285" s="74" t="s">
        <v>100</v>
      </c>
      <c r="E285" s="69">
        <v>6</v>
      </c>
      <c r="F285" s="67">
        <v>0</v>
      </c>
      <c r="G285" s="17">
        <f t="shared" si="5"/>
        <v>0</v>
      </c>
      <c r="H285" s="55" t="s">
        <v>559</v>
      </c>
      <c r="I285" s="63" t="s">
        <v>795</v>
      </c>
    </row>
    <row r="286" spans="1:9" ht="27" customHeight="1">
      <c r="A286" s="65">
        <v>329</v>
      </c>
      <c r="B286" s="73" t="s">
        <v>696</v>
      </c>
      <c r="C286" s="73" t="s">
        <v>396</v>
      </c>
      <c r="D286" s="74" t="s">
        <v>100</v>
      </c>
      <c r="E286" s="69">
        <v>15</v>
      </c>
      <c r="F286" s="67">
        <v>0</v>
      </c>
      <c r="G286" s="17">
        <f t="shared" si="5"/>
        <v>0</v>
      </c>
      <c r="H286" s="55" t="s">
        <v>559</v>
      </c>
      <c r="I286" s="63" t="s">
        <v>795</v>
      </c>
    </row>
    <row r="287" spans="1:9" ht="27" customHeight="1">
      <c r="A287" s="65">
        <v>330</v>
      </c>
      <c r="B287" s="73" t="s">
        <v>697</v>
      </c>
      <c r="C287" s="73" t="s">
        <v>396</v>
      </c>
      <c r="D287" s="74" t="s">
        <v>100</v>
      </c>
      <c r="E287" s="69">
        <v>7</v>
      </c>
      <c r="F287" s="67">
        <v>0</v>
      </c>
      <c r="G287" s="17">
        <f t="shared" si="5"/>
        <v>0</v>
      </c>
      <c r="H287" s="55" t="s">
        <v>559</v>
      </c>
      <c r="I287" s="63" t="s">
        <v>795</v>
      </c>
    </row>
    <row r="288" spans="1:9" ht="27" customHeight="1">
      <c r="A288" s="65">
        <v>331</v>
      </c>
      <c r="B288" s="73" t="s">
        <v>698</v>
      </c>
      <c r="C288" s="73" t="s">
        <v>396</v>
      </c>
      <c r="D288" s="74" t="s">
        <v>100</v>
      </c>
      <c r="E288" s="69">
        <v>1</v>
      </c>
      <c r="F288" s="67">
        <v>0</v>
      </c>
      <c r="G288" s="17">
        <f t="shared" si="5"/>
        <v>0</v>
      </c>
      <c r="H288" s="55" t="s">
        <v>559</v>
      </c>
      <c r="I288" s="63" t="s">
        <v>795</v>
      </c>
    </row>
    <row r="289" spans="1:9" ht="27" customHeight="1">
      <c r="A289" s="65">
        <v>332</v>
      </c>
      <c r="B289" s="73" t="s">
        <v>699</v>
      </c>
      <c r="C289" s="73" t="s">
        <v>396</v>
      </c>
      <c r="D289" s="74" t="s">
        <v>100</v>
      </c>
      <c r="E289" s="69">
        <v>3</v>
      </c>
      <c r="F289" s="67">
        <v>0</v>
      </c>
      <c r="G289" s="17">
        <f t="shared" si="5"/>
        <v>0</v>
      </c>
      <c r="H289" s="55" t="s">
        <v>559</v>
      </c>
      <c r="I289" s="63" t="s">
        <v>795</v>
      </c>
    </row>
    <row r="290" spans="1:9" ht="27" customHeight="1">
      <c r="A290" s="65">
        <v>333</v>
      </c>
      <c r="B290" s="73" t="s">
        <v>700</v>
      </c>
      <c r="C290" s="73" t="s">
        <v>396</v>
      </c>
      <c r="D290" s="74" t="s">
        <v>100</v>
      </c>
      <c r="E290" s="69">
        <v>40</v>
      </c>
      <c r="F290" s="67">
        <v>0</v>
      </c>
      <c r="G290" s="17">
        <f t="shared" si="5"/>
        <v>0</v>
      </c>
      <c r="H290" s="55" t="s">
        <v>559</v>
      </c>
      <c r="I290" s="63" t="s">
        <v>795</v>
      </c>
    </row>
    <row r="291" spans="1:9" ht="27" customHeight="1">
      <c r="A291" s="65">
        <v>334</v>
      </c>
      <c r="B291" s="73" t="s">
        <v>701</v>
      </c>
      <c r="C291" s="73" t="s">
        <v>396</v>
      </c>
      <c r="D291" s="74" t="s">
        <v>100</v>
      </c>
      <c r="E291" s="69">
        <v>58</v>
      </c>
      <c r="F291" s="67">
        <v>0</v>
      </c>
      <c r="G291" s="17">
        <f t="shared" si="5"/>
        <v>0</v>
      </c>
      <c r="H291" s="55" t="s">
        <v>559</v>
      </c>
      <c r="I291" s="63" t="s">
        <v>795</v>
      </c>
    </row>
    <row r="292" spans="1:9" ht="27" customHeight="1">
      <c r="A292" s="65">
        <v>335</v>
      </c>
      <c r="B292" s="73" t="s">
        <v>702</v>
      </c>
      <c r="C292" s="73" t="s">
        <v>397</v>
      </c>
      <c r="D292" s="74" t="s">
        <v>100</v>
      </c>
      <c r="E292" s="69">
        <v>2</v>
      </c>
      <c r="F292" s="67">
        <v>0</v>
      </c>
      <c r="G292" s="17">
        <f t="shared" si="5"/>
        <v>0</v>
      </c>
      <c r="H292" s="55" t="s">
        <v>559</v>
      </c>
      <c r="I292" s="63" t="s">
        <v>795</v>
      </c>
    </row>
    <row r="293" spans="1:9" ht="27" customHeight="1">
      <c r="A293" s="65">
        <v>336</v>
      </c>
      <c r="B293" s="73" t="s">
        <v>345</v>
      </c>
      <c r="C293" s="73" t="s">
        <v>395</v>
      </c>
      <c r="D293" s="74" t="s">
        <v>34</v>
      </c>
      <c r="E293" s="69">
        <v>30.3</v>
      </c>
      <c r="F293" s="67">
        <v>0</v>
      </c>
      <c r="G293" s="17">
        <f t="shared" si="5"/>
        <v>0</v>
      </c>
      <c r="H293" s="55" t="s">
        <v>559</v>
      </c>
      <c r="I293" s="63" t="s">
        <v>795</v>
      </c>
    </row>
    <row r="294" spans="1:9" ht="27" customHeight="1">
      <c r="A294" s="65">
        <v>337</v>
      </c>
      <c r="B294" s="73" t="s">
        <v>346</v>
      </c>
      <c r="C294" s="73" t="s">
        <v>398</v>
      </c>
      <c r="D294" s="74" t="s">
        <v>34</v>
      </c>
      <c r="E294" s="69">
        <v>104.5</v>
      </c>
      <c r="F294" s="67">
        <v>0</v>
      </c>
      <c r="G294" s="17">
        <f t="shared" si="5"/>
        <v>0</v>
      </c>
      <c r="H294" s="55" t="s">
        <v>559</v>
      </c>
      <c r="I294" s="63" t="s">
        <v>795</v>
      </c>
    </row>
    <row r="295" spans="1:9" ht="27" customHeight="1">
      <c r="A295" s="65">
        <v>338</v>
      </c>
      <c r="B295" s="73" t="s">
        <v>347</v>
      </c>
      <c r="C295" s="73" t="s">
        <v>399</v>
      </c>
      <c r="D295" s="74" t="s">
        <v>40</v>
      </c>
      <c r="E295" s="69">
        <v>36.8</v>
      </c>
      <c r="F295" s="67">
        <v>0</v>
      </c>
      <c r="G295" s="17">
        <f t="shared" si="5"/>
        <v>0</v>
      </c>
      <c r="H295" s="55" t="s">
        <v>559</v>
      </c>
      <c r="I295" s="63" t="s">
        <v>795</v>
      </c>
    </row>
    <row r="296" spans="1:9" ht="27" customHeight="1">
      <c r="A296" s="65">
        <v>339</v>
      </c>
      <c r="B296" s="73" t="s">
        <v>348</v>
      </c>
      <c r="C296" s="73" t="s">
        <v>400</v>
      </c>
      <c r="D296" s="74" t="s">
        <v>185</v>
      </c>
      <c r="E296" s="69">
        <v>4</v>
      </c>
      <c r="F296" s="67">
        <v>0</v>
      </c>
      <c r="G296" s="17">
        <f t="shared" si="5"/>
        <v>0</v>
      </c>
      <c r="H296" s="55" t="s">
        <v>559</v>
      </c>
      <c r="I296" s="63" t="s">
        <v>795</v>
      </c>
    </row>
    <row r="297" spans="1:9" ht="27" customHeight="1">
      <c r="A297" s="65">
        <v>340</v>
      </c>
      <c r="B297" s="73" t="s">
        <v>349</v>
      </c>
      <c r="C297" s="73" t="s">
        <v>401</v>
      </c>
      <c r="D297" s="74" t="s">
        <v>185</v>
      </c>
      <c r="E297" s="69">
        <v>2</v>
      </c>
      <c r="F297" s="67">
        <v>0</v>
      </c>
      <c r="G297" s="17">
        <f t="shared" si="5"/>
        <v>0</v>
      </c>
      <c r="H297" s="55" t="s">
        <v>559</v>
      </c>
      <c r="I297" s="63" t="s">
        <v>795</v>
      </c>
    </row>
    <row r="298" spans="1:9" ht="27" customHeight="1">
      <c r="A298" s="65">
        <v>341</v>
      </c>
      <c r="B298" s="73" t="s">
        <v>350</v>
      </c>
      <c r="C298" s="73" t="s">
        <v>402</v>
      </c>
      <c r="D298" s="74" t="s">
        <v>185</v>
      </c>
      <c r="E298" s="69">
        <v>6</v>
      </c>
      <c r="F298" s="67">
        <v>0</v>
      </c>
      <c r="G298" s="17">
        <f t="shared" si="5"/>
        <v>0</v>
      </c>
      <c r="H298" s="55" t="s">
        <v>559</v>
      </c>
      <c r="I298" s="63" t="s">
        <v>795</v>
      </c>
    </row>
    <row r="299" spans="1:9" ht="27" customHeight="1">
      <c r="A299" s="65">
        <v>342</v>
      </c>
      <c r="B299" s="73" t="s">
        <v>351</v>
      </c>
      <c r="C299" s="73" t="s">
        <v>401</v>
      </c>
      <c r="D299" s="74" t="s">
        <v>185</v>
      </c>
      <c r="E299" s="69">
        <v>9</v>
      </c>
      <c r="F299" s="67">
        <v>0</v>
      </c>
      <c r="G299" s="17">
        <f t="shared" si="5"/>
        <v>0</v>
      </c>
      <c r="H299" s="55" t="s">
        <v>559</v>
      </c>
      <c r="I299" s="63" t="s">
        <v>795</v>
      </c>
    </row>
    <row r="300" spans="1:9" ht="27" customHeight="1">
      <c r="A300" s="65">
        <v>343</v>
      </c>
      <c r="B300" s="73" t="s">
        <v>352</v>
      </c>
      <c r="C300" s="73" t="s">
        <v>403</v>
      </c>
      <c r="D300" s="74" t="s">
        <v>353</v>
      </c>
      <c r="E300" s="69">
        <v>2</v>
      </c>
      <c r="F300" s="67">
        <v>0</v>
      </c>
      <c r="G300" s="17">
        <f t="shared" si="5"/>
        <v>0</v>
      </c>
      <c r="H300" s="55" t="s">
        <v>559</v>
      </c>
      <c r="I300" s="63" t="s">
        <v>795</v>
      </c>
    </row>
    <row r="301" spans="1:9" ht="27" customHeight="1">
      <c r="A301" s="65">
        <v>344</v>
      </c>
      <c r="B301" s="73" t="s">
        <v>703</v>
      </c>
      <c r="C301" s="73" t="s">
        <v>404</v>
      </c>
      <c r="D301" s="74" t="s">
        <v>185</v>
      </c>
      <c r="E301" s="69">
        <v>3</v>
      </c>
      <c r="F301" s="67">
        <v>0</v>
      </c>
      <c r="G301" s="17">
        <f t="shared" si="5"/>
        <v>0</v>
      </c>
      <c r="H301" s="55" t="s">
        <v>559</v>
      </c>
      <c r="I301" s="63" t="s">
        <v>795</v>
      </c>
    </row>
    <row r="302" spans="1:9" ht="27" customHeight="1">
      <c r="A302" s="65">
        <v>345</v>
      </c>
      <c r="B302" s="73" t="s">
        <v>704</v>
      </c>
      <c r="C302" s="73" t="s">
        <v>405</v>
      </c>
      <c r="D302" s="74" t="s">
        <v>185</v>
      </c>
      <c r="E302" s="69">
        <v>1</v>
      </c>
      <c r="F302" s="67">
        <v>0</v>
      </c>
      <c r="G302" s="17">
        <f t="shared" si="5"/>
        <v>0</v>
      </c>
      <c r="H302" s="55" t="s">
        <v>559</v>
      </c>
      <c r="I302" s="63" t="s">
        <v>795</v>
      </c>
    </row>
    <row r="303" spans="1:9" ht="27" customHeight="1">
      <c r="A303" s="65">
        <v>346</v>
      </c>
      <c r="B303" s="73" t="s">
        <v>705</v>
      </c>
      <c r="C303" s="73" t="s">
        <v>406</v>
      </c>
      <c r="D303" s="74" t="s">
        <v>185</v>
      </c>
      <c r="E303" s="69">
        <v>6</v>
      </c>
      <c r="F303" s="67">
        <v>0</v>
      </c>
      <c r="G303" s="17">
        <f t="shared" si="5"/>
        <v>0</v>
      </c>
      <c r="H303" s="55" t="s">
        <v>559</v>
      </c>
      <c r="I303" s="63" t="s">
        <v>795</v>
      </c>
    </row>
    <row r="304" spans="1:9" ht="27" customHeight="1">
      <c r="A304" s="65">
        <v>347</v>
      </c>
      <c r="B304" s="73" t="s">
        <v>706</v>
      </c>
      <c r="C304" s="73" t="s">
        <v>406</v>
      </c>
      <c r="D304" s="74" t="s">
        <v>185</v>
      </c>
      <c r="E304" s="69">
        <v>10</v>
      </c>
      <c r="F304" s="67">
        <v>0</v>
      </c>
      <c r="G304" s="17">
        <f aca="true" t="shared" si="6" ref="G304:G335">F304*E304</f>
        <v>0</v>
      </c>
      <c r="H304" s="55" t="s">
        <v>559</v>
      </c>
      <c r="I304" s="63" t="s">
        <v>795</v>
      </c>
    </row>
    <row r="305" spans="1:9" ht="27" customHeight="1">
      <c r="A305" s="65">
        <v>348</v>
      </c>
      <c r="B305" s="73" t="s">
        <v>707</v>
      </c>
      <c r="C305" s="73" t="s">
        <v>407</v>
      </c>
      <c r="D305" s="74" t="s">
        <v>185</v>
      </c>
      <c r="E305" s="69">
        <v>5.75</v>
      </c>
      <c r="F305" s="67">
        <v>0</v>
      </c>
      <c r="G305" s="17">
        <f t="shared" si="6"/>
        <v>0</v>
      </c>
      <c r="H305" s="55" t="s">
        <v>559</v>
      </c>
      <c r="I305" s="63" t="s">
        <v>795</v>
      </c>
    </row>
    <row r="306" spans="1:9" ht="27" customHeight="1">
      <c r="A306" s="65">
        <v>349</v>
      </c>
      <c r="B306" s="73" t="s">
        <v>708</v>
      </c>
      <c r="C306" s="73" t="s">
        <v>408</v>
      </c>
      <c r="D306" s="74" t="s">
        <v>185</v>
      </c>
      <c r="E306" s="69">
        <v>2</v>
      </c>
      <c r="F306" s="67">
        <v>0</v>
      </c>
      <c r="G306" s="17">
        <f t="shared" si="6"/>
        <v>0</v>
      </c>
      <c r="H306" s="55" t="s">
        <v>559</v>
      </c>
      <c r="I306" s="63" t="s">
        <v>795</v>
      </c>
    </row>
    <row r="307" spans="1:9" ht="27" customHeight="1">
      <c r="A307" s="65">
        <v>350</v>
      </c>
      <c r="B307" s="73" t="s">
        <v>709</v>
      </c>
      <c r="C307" s="73" t="s">
        <v>409</v>
      </c>
      <c r="D307" s="74" t="s">
        <v>34</v>
      </c>
      <c r="E307" s="69">
        <v>44</v>
      </c>
      <c r="F307" s="67">
        <v>0</v>
      </c>
      <c r="G307" s="17">
        <f t="shared" si="6"/>
        <v>0</v>
      </c>
      <c r="H307" s="55" t="s">
        <v>559</v>
      </c>
      <c r="I307" s="63" t="s">
        <v>795</v>
      </c>
    </row>
    <row r="308" spans="1:9" ht="27" customHeight="1">
      <c r="A308" s="65">
        <v>351</v>
      </c>
      <c r="B308" s="73" t="s">
        <v>710</v>
      </c>
      <c r="C308" s="73" t="s">
        <v>409</v>
      </c>
      <c r="D308" s="74" t="s">
        <v>34</v>
      </c>
      <c r="E308" s="69">
        <v>20</v>
      </c>
      <c r="F308" s="67">
        <v>0</v>
      </c>
      <c r="G308" s="17">
        <f t="shared" si="6"/>
        <v>0</v>
      </c>
      <c r="H308" s="55" t="s">
        <v>559</v>
      </c>
      <c r="I308" s="63" t="s">
        <v>795</v>
      </c>
    </row>
    <row r="309" spans="1:9" ht="27" customHeight="1">
      <c r="A309" s="65">
        <v>352</v>
      </c>
      <c r="B309" s="73" t="s">
        <v>711</v>
      </c>
      <c r="C309" s="73" t="s">
        <v>409</v>
      </c>
      <c r="D309" s="74" t="s">
        <v>34</v>
      </c>
      <c r="E309" s="69">
        <v>90</v>
      </c>
      <c r="F309" s="67">
        <v>0</v>
      </c>
      <c r="G309" s="17">
        <f t="shared" si="6"/>
        <v>0</v>
      </c>
      <c r="H309" s="55" t="s">
        <v>559</v>
      </c>
      <c r="I309" s="63" t="s">
        <v>795</v>
      </c>
    </row>
    <row r="310" spans="1:9" ht="27" customHeight="1">
      <c r="A310" s="65">
        <v>353</v>
      </c>
      <c r="B310" s="73" t="s">
        <v>712</v>
      </c>
      <c r="C310" s="73" t="s">
        <v>409</v>
      </c>
      <c r="D310" s="74" t="s">
        <v>34</v>
      </c>
      <c r="E310" s="69">
        <v>152</v>
      </c>
      <c r="F310" s="67">
        <v>0</v>
      </c>
      <c r="G310" s="17">
        <f t="shared" si="6"/>
        <v>0</v>
      </c>
      <c r="H310" s="55" t="s">
        <v>559</v>
      </c>
      <c r="I310" s="63" t="s">
        <v>795</v>
      </c>
    </row>
    <row r="311" spans="1:9" ht="27" customHeight="1">
      <c r="A311" s="65">
        <v>354</v>
      </c>
      <c r="B311" s="73" t="s">
        <v>354</v>
      </c>
      <c r="C311" s="73" t="s">
        <v>410</v>
      </c>
      <c r="D311" s="74" t="s">
        <v>52</v>
      </c>
      <c r="E311" s="69">
        <v>1</v>
      </c>
      <c r="F311" s="67">
        <v>0</v>
      </c>
      <c r="G311" s="17">
        <f t="shared" si="6"/>
        <v>0</v>
      </c>
      <c r="H311" s="55" t="s">
        <v>559</v>
      </c>
      <c r="I311" s="63" t="s">
        <v>795</v>
      </c>
    </row>
    <row r="312" spans="1:9" ht="27" customHeight="1">
      <c r="A312" s="65">
        <v>355</v>
      </c>
      <c r="B312" s="73" t="s">
        <v>355</v>
      </c>
      <c r="C312" s="73" t="s">
        <v>411</v>
      </c>
      <c r="D312" s="74" t="s">
        <v>185</v>
      </c>
      <c r="E312" s="69">
        <v>2</v>
      </c>
      <c r="F312" s="67">
        <v>0</v>
      </c>
      <c r="G312" s="17">
        <f t="shared" si="6"/>
        <v>0</v>
      </c>
      <c r="H312" s="55" t="s">
        <v>559</v>
      </c>
      <c r="I312" s="63" t="s">
        <v>795</v>
      </c>
    </row>
    <row r="313" spans="1:9" ht="27" customHeight="1">
      <c r="A313" s="65">
        <v>356</v>
      </c>
      <c r="B313" s="73" t="s">
        <v>356</v>
      </c>
      <c r="C313" s="73" t="s">
        <v>412</v>
      </c>
      <c r="D313" s="74" t="s">
        <v>185</v>
      </c>
      <c r="E313" s="69">
        <v>2</v>
      </c>
      <c r="F313" s="67">
        <v>0</v>
      </c>
      <c r="G313" s="17">
        <f t="shared" si="6"/>
        <v>0</v>
      </c>
      <c r="H313" s="55" t="s">
        <v>559</v>
      </c>
      <c r="I313" s="63" t="s">
        <v>795</v>
      </c>
    </row>
    <row r="314" spans="1:9" ht="27" customHeight="1">
      <c r="A314" s="65">
        <v>357</v>
      </c>
      <c r="B314" s="73" t="s">
        <v>357</v>
      </c>
      <c r="C314" s="73" t="s">
        <v>413</v>
      </c>
      <c r="D314" s="74" t="s">
        <v>52</v>
      </c>
      <c r="E314" s="69">
        <v>1</v>
      </c>
      <c r="F314" s="67">
        <v>0</v>
      </c>
      <c r="G314" s="17">
        <f t="shared" si="6"/>
        <v>0</v>
      </c>
      <c r="H314" s="55" t="s">
        <v>560</v>
      </c>
      <c r="I314" s="63" t="s">
        <v>795</v>
      </c>
    </row>
    <row r="315" spans="1:9" ht="27" customHeight="1">
      <c r="A315" s="65">
        <v>358</v>
      </c>
      <c r="B315" s="73" t="s">
        <v>358</v>
      </c>
      <c r="C315" s="73" t="s">
        <v>414</v>
      </c>
      <c r="D315" s="74" t="s">
        <v>52</v>
      </c>
      <c r="E315" s="69">
        <v>1</v>
      </c>
      <c r="F315" s="67">
        <v>0</v>
      </c>
      <c r="G315" s="17">
        <f t="shared" si="6"/>
        <v>0</v>
      </c>
      <c r="H315" s="55" t="s">
        <v>560</v>
      </c>
      <c r="I315" s="63" t="s">
        <v>795</v>
      </c>
    </row>
    <row r="316" spans="1:9" ht="27" customHeight="1">
      <c r="A316" s="65">
        <v>359</v>
      </c>
      <c r="B316" s="73" t="s">
        <v>359</v>
      </c>
      <c r="C316" s="73" t="s">
        <v>415</v>
      </c>
      <c r="D316" s="74" t="s">
        <v>52</v>
      </c>
      <c r="E316" s="69">
        <v>1</v>
      </c>
      <c r="F316" s="67">
        <v>0</v>
      </c>
      <c r="G316" s="17">
        <f t="shared" si="6"/>
        <v>0</v>
      </c>
      <c r="H316" s="55" t="s">
        <v>560</v>
      </c>
      <c r="I316" s="63" t="s">
        <v>795</v>
      </c>
    </row>
    <row r="317" spans="1:9" ht="27" customHeight="1">
      <c r="A317" s="65">
        <v>360</v>
      </c>
      <c r="B317" s="73" t="s">
        <v>360</v>
      </c>
      <c r="C317" s="73" t="s">
        <v>415</v>
      </c>
      <c r="D317" s="74" t="s">
        <v>52</v>
      </c>
      <c r="E317" s="69">
        <v>1</v>
      </c>
      <c r="F317" s="67">
        <v>0</v>
      </c>
      <c r="G317" s="17">
        <f t="shared" si="6"/>
        <v>0</v>
      </c>
      <c r="H317" s="55" t="s">
        <v>560</v>
      </c>
      <c r="I317" s="63" t="s">
        <v>795</v>
      </c>
    </row>
    <row r="318" spans="1:9" ht="27" customHeight="1">
      <c r="A318" s="65">
        <v>361</v>
      </c>
      <c r="B318" s="73" t="s">
        <v>361</v>
      </c>
      <c r="C318" s="73" t="s">
        <v>416</v>
      </c>
      <c r="D318" s="74" t="s">
        <v>52</v>
      </c>
      <c r="E318" s="69">
        <v>1</v>
      </c>
      <c r="F318" s="67">
        <v>0</v>
      </c>
      <c r="G318" s="17">
        <f t="shared" si="6"/>
        <v>0</v>
      </c>
      <c r="H318" s="55" t="s">
        <v>560</v>
      </c>
      <c r="I318" s="63" t="s">
        <v>795</v>
      </c>
    </row>
    <row r="319" spans="1:9" ht="27" customHeight="1">
      <c r="A319" s="65">
        <v>362</v>
      </c>
      <c r="B319" s="73" t="s">
        <v>362</v>
      </c>
      <c r="C319" s="73" t="s">
        <v>415</v>
      </c>
      <c r="D319" s="74" t="s">
        <v>52</v>
      </c>
      <c r="E319" s="69">
        <v>1</v>
      </c>
      <c r="F319" s="67">
        <v>0</v>
      </c>
      <c r="G319" s="17">
        <f t="shared" si="6"/>
        <v>0</v>
      </c>
      <c r="H319" s="55" t="s">
        <v>560</v>
      </c>
      <c r="I319" s="63" t="s">
        <v>795</v>
      </c>
    </row>
    <row r="320" spans="1:9" ht="27" customHeight="1">
      <c r="A320" s="65">
        <v>363</v>
      </c>
      <c r="B320" s="73" t="s">
        <v>363</v>
      </c>
      <c r="C320" s="73" t="s">
        <v>415</v>
      </c>
      <c r="D320" s="74" t="s">
        <v>52</v>
      </c>
      <c r="E320" s="69">
        <v>1</v>
      </c>
      <c r="F320" s="67">
        <v>0</v>
      </c>
      <c r="G320" s="17">
        <f t="shared" si="6"/>
        <v>0</v>
      </c>
      <c r="H320" s="55" t="s">
        <v>560</v>
      </c>
      <c r="I320" s="63" t="s">
        <v>795</v>
      </c>
    </row>
    <row r="321" spans="1:9" ht="27" customHeight="1">
      <c r="A321" s="65">
        <v>364</v>
      </c>
      <c r="B321" s="73" t="s">
        <v>364</v>
      </c>
      <c r="C321" s="73" t="s">
        <v>417</v>
      </c>
      <c r="D321" s="74" t="s">
        <v>52</v>
      </c>
      <c r="E321" s="69">
        <v>1</v>
      </c>
      <c r="F321" s="67">
        <v>0</v>
      </c>
      <c r="G321" s="17">
        <f t="shared" si="6"/>
        <v>0</v>
      </c>
      <c r="H321" s="55" t="s">
        <v>560</v>
      </c>
      <c r="I321" s="63" t="s">
        <v>795</v>
      </c>
    </row>
    <row r="322" spans="1:9" ht="27" customHeight="1">
      <c r="A322" s="65">
        <v>365</v>
      </c>
      <c r="B322" s="73" t="s">
        <v>365</v>
      </c>
      <c r="C322" s="73" t="s">
        <v>418</v>
      </c>
      <c r="D322" s="74" t="s">
        <v>52</v>
      </c>
      <c r="E322" s="69">
        <v>1</v>
      </c>
      <c r="F322" s="67">
        <v>0</v>
      </c>
      <c r="G322" s="17">
        <f t="shared" si="6"/>
        <v>0</v>
      </c>
      <c r="H322" s="55" t="s">
        <v>560</v>
      </c>
      <c r="I322" s="63" t="s">
        <v>795</v>
      </c>
    </row>
    <row r="323" spans="1:9" ht="27" customHeight="1">
      <c r="A323" s="65">
        <v>366</v>
      </c>
      <c r="B323" s="73" t="s">
        <v>366</v>
      </c>
      <c r="C323" s="73" t="s">
        <v>418</v>
      </c>
      <c r="D323" s="74" t="s">
        <v>52</v>
      </c>
      <c r="E323" s="69">
        <v>1</v>
      </c>
      <c r="F323" s="67">
        <v>0</v>
      </c>
      <c r="G323" s="17">
        <f t="shared" si="6"/>
        <v>0</v>
      </c>
      <c r="H323" s="55" t="s">
        <v>560</v>
      </c>
      <c r="I323" s="63" t="s">
        <v>795</v>
      </c>
    </row>
    <row r="324" spans="1:9" ht="27" customHeight="1">
      <c r="A324" s="65">
        <v>367</v>
      </c>
      <c r="B324" s="73" t="s">
        <v>367</v>
      </c>
      <c r="C324" s="73" t="s">
        <v>418</v>
      </c>
      <c r="D324" s="74" t="s">
        <v>52</v>
      </c>
      <c r="E324" s="69">
        <v>1</v>
      </c>
      <c r="F324" s="67">
        <v>0</v>
      </c>
      <c r="G324" s="17">
        <f t="shared" si="6"/>
        <v>0</v>
      </c>
      <c r="H324" s="55" t="s">
        <v>560</v>
      </c>
      <c r="I324" s="63" t="s">
        <v>795</v>
      </c>
    </row>
    <row r="325" spans="1:9" ht="27" customHeight="1">
      <c r="A325" s="65">
        <v>368</v>
      </c>
      <c r="B325" s="73" t="s">
        <v>368</v>
      </c>
      <c r="C325" s="73" t="s">
        <v>418</v>
      </c>
      <c r="D325" s="74" t="s">
        <v>52</v>
      </c>
      <c r="E325" s="69">
        <v>1</v>
      </c>
      <c r="F325" s="67">
        <v>0</v>
      </c>
      <c r="G325" s="17">
        <f t="shared" si="6"/>
        <v>0</v>
      </c>
      <c r="H325" s="55" t="s">
        <v>560</v>
      </c>
      <c r="I325" s="63" t="s">
        <v>795</v>
      </c>
    </row>
    <row r="326" spans="1:9" ht="27" customHeight="1">
      <c r="A326" s="65">
        <v>369</v>
      </c>
      <c r="B326" s="73" t="s">
        <v>369</v>
      </c>
      <c r="C326" s="73" t="s">
        <v>418</v>
      </c>
      <c r="D326" s="74" t="s">
        <v>52</v>
      </c>
      <c r="E326" s="69">
        <v>1</v>
      </c>
      <c r="F326" s="67">
        <v>0</v>
      </c>
      <c r="G326" s="17">
        <f t="shared" si="6"/>
        <v>0</v>
      </c>
      <c r="H326" s="55" t="s">
        <v>560</v>
      </c>
      <c r="I326" s="63" t="s">
        <v>795</v>
      </c>
    </row>
    <row r="327" spans="1:9" ht="27" customHeight="1">
      <c r="A327" s="65">
        <v>370</v>
      </c>
      <c r="B327" s="73" t="s">
        <v>370</v>
      </c>
      <c r="C327" s="73" t="s">
        <v>418</v>
      </c>
      <c r="D327" s="74" t="s">
        <v>52</v>
      </c>
      <c r="E327" s="69">
        <v>1</v>
      </c>
      <c r="F327" s="67">
        <v>0</v>
      </c>
      <c r="G327" s="17">
        <f t="shared" si="6"/>
        <v>0</v>
      </c>
      <c r="H327" s="55" t="s">
        <v>560</v>
      </c>
      <c r="I327" s="63" t="s">
        <v>795</v>
      </c>
    </row>
    <row r="328" spans="1:9" ht="27" customHeight="1">
      <c r="A328" s="65">
        <v>371</v>
      </c>
      <c r="B328" s="73" t="s">
        <v>371</v>
      </c>
      <c r="C328" s="73" t="s">
        <v>418</v>
      </c>
      <c r="D328" s="74" t="s">
        <v>52</v>
      </c>
      <c r="E328" s="69">
        <v>1</v>
      </c>
      <c r="F328" s="67">
        <v>0</v>
      </c>
      <c r="G328" s="17">
        <f t="shared" si="6"/>
        <v>0</v>
      </c>
      <c r="H328" s="55" t="s">
        <v>560</v>
      </c>
      <c r="I328" s="63" t="s">
        <v>795</v>
      </c>
    </row>
    <row r="329" spans="1:9" ht="27" customHeight="1">
      <c r="A329" s="65">
        <v>372</v>
      </c>
      <c r="B329" s="73" t="s">
        <v>372</v>
      </c>
      <c r="C329" s="73" t="s">
        <v>418</v>
      </c>
      <c r="D329" s="74" t="s">
        <v>52</v>
      </c>
      <c r="E329" s="69">
        <v>1</v>
      </c>
      <c r="F329" s="67">
        <v>0</v>
      </c>
      <c r="G329" s="17">
        <f t="shared" si="6"/>
        <v>0</v>
      </c>
      <c r="H329" s="55" t="s">
        <v>560</v>
      </c>
      <c r="I329" s="63" t="s">
        <v>795</v>
      </c>
    </row>
    <row r="330" spans="1:9" ht="27" customHeight="1">
      <c r="A330" s="65">
        <v>373</v>
      </c>
      <c r="B330" s="73" t="s">
        <v>373</v>
      </c>
      <c r="C330" s="73" t="s">
        <v>418</v>
      </c>
      <c r="D330" s="74" t="s">
        <v>52</v>
      </c>
      <c r="E330" s="69">
        <v>1</v>
      </c>
      <c r="F330" s="67">
        <v>0</v>
      </c>
      <c r="G330" s="17">
        <f t="shared" si="6"/>
        <v>0</v>
      </c>
      <c r="H330" s="55" t="s">
        <v>560</v>
      </c>
      <c r="I330" s="63" t="s">
        <v>795</v>
      </c>
    </row>
    <row r="331" spans="1:9" ht="27" customHeight="1">
      <c r="A331" s="65">
        <v>374</v>
      </c>
      <c r="B331" s="73" t="s">
        <v>374</v>
      </c>
      <c r="C331" s="73" t="s">
        <v>419</v>
      </c>
      <c r="D331" s="74" t="s">
        <v>52</v>
      </c>
      <c r="E331" s="69">
        <v>1</v>
      </c>
      <c r="F331" s="67">
        <v>0</v>
      </c>
      <c r="G331" s="17">
        <f t="shared" si="6"/>
        <v>0</v>
      </c>
      <c r="H331" s="55" t="s">
        <v>560</v>
      </c>
      <c r="I331" s="63" t="s">
        <v>795</v>
      </c>
    </row>
    <row r="332" spans="1:15" s="61" customFormat="1" ht="27" customHeight="1">
      <c r="A332" s="75">
        <v>375</v>
      </c>
      <c r="B332" s="76" t="s">
        <v>713</v>
      </c>
      <c r="C332" s="76" t="s">
        <v>420</v>
      </c>
      <c r="D332" s="77" t="s">
        <v>34</v>
      </c>
      <c r="E332" s="69">
        <v>40</v>
      </c>
      <c r="F332" s="67">
        <v>0</v>
      </c>
      <c r="G332" s="59">
        <f t="shared" si="6"/>
        <v>0</v>
      </c>
      <c r="H332" s="60" t="s">
        <v>560</v>
      </c>
      <c r="I332" s="63" t="s">
        <v>795</v>
      </c>
      <c r="J332" s="10"/>
      <c r="K332" s="10"/>
      <c r="L332" s="10"/>
      <c r="M332" s="10"/>
      <c r="N332" s="10"/>
      <c r="O332" s="10"/>
    </row>
    <row r="333" spans="1:15" s="61" customFormat="1" ht="27" customHeight="1">
      <c r="A333" s="75">
        <v>376</v>
      </c>
      <c r="B333" s="76" t="s">
        <v>714</v>
      </c>
      <c r="C333" s="76" t="s">
        <v>420</v>
      </c>
      <c r="D333" s="77" t="s">
        <v>34</v>
      </c>
      <c r="E333" s="69">
        <v>110</v>
      </c>
      <c r="F333" s="67">
        <v>0</v>
      </c>
      <c r="G333" s="59">
        <f t="shared" si="6"/>
        <v>0</v>
      </c>
      <c r="H333" s="60" t="s">
        <v>560</v>
      </c>
      <c r="I333" s="63" t="s">
        <v>795</v>
      </c>
      <c r="J333" s="10"/>
      <c r="K333" s="10"/>
      <c r="L333" s="10"/>
      <c r="M333" s="10"/>
      <c r="N333" s="10"/>
      <c r="O333" s="10"/>
    </row>
    <row r="334" spans="1:15" s="61" customFormat="1" ht="27" customHeight="1">
      <c r="A334" s="75">
        <v>377</v>
      </c>
      <c r="B334" s="76" t="s">
        <v>715</v>
      </c>
      <c r="C334" s="76" t="s">
        <v>420</v>
      </c>
      <c r="D334" s="77" t="s">
        <v>34</v>
      </c>
      <c r="E334" s="69">
        <v>2285</v>
      </c>
      <c r="F334" s="67">
        <v>0</v>
      </c>
      <c r="G334" s="59">
        <f t="shared" si="6"/>
        <v>0</v>
      </c>
      <c r="H334" s="60" t="s">
        <v>560</v>
      </c>
      <c r="I334" s="63" t="s">
        <v>795</v>
      </c>
      <c r="J334" s="10"/>
      <c r="K334" s="10"/>
      <c r="L334" s="10"/>
      <c r="M334" s="10"/>
      <c r="N334" s="10"/>
      <c r="O334" s="10"/>
    </row>
    <row r="335" spans="1:15" s="61" customFormat="1" ht="27" customHeight="1">
      <c r="A335" s="75">
        <v>378</v>
      </c>
      <c r="B335" s="76" t="s">
        <v>716</v>
      </c>
      <c r="C335" s="76" t="s">
        <v>421</v>
      </c>
      <c r="D335" s="77" t="s">
        <v>34</v>
      </c>
      <c r="E335" s="69">
        <v>6455</v>
      </c>
      <c r="F335" s="67">
        <v>0</v>
      </c>
      <c r="G335" s="59">
        <f t="shared" si="6"/>
        <v>0</v>
      </c>
      <c r="H335" s="60" t="s">
        <v>560</v>
      </c>
      <c r="I335" s="63" t="s">
        <v>795</v>
      </c>
      <c r="J335" s="10"/>
      <c r="K335" s="10"/>
      <c r="L335" s="10"/>
      <c r="M335" s="10"/>
      <c r="N335" s="10"/>
      <c r="O335" s="10"/>
    </row>
    <row r="336" spans="1:15" s="61" customFormat="1" ht="27" customHeight="1">
      <c r="A336" s="75">
        <v>379</v>
      </c>
      <c r="B336" s="76" t="s">
        <v>717</v>
      </c>
      <c r="C336" s="76" t="s">
        <v>422</v>
      </c>
      <c r="D336" s="77" t="s">
        <v>34</v>
      </c>
      <c r="E336" s="69">
        <v>100</v>
      </c>
      <c r="F336" s="67">
        <v>0</v>
      </c>
      <c r="G336" s="59">
        <f aca="true" t="shared" si="7" ref="G336:G398">F336*E336</f>
        <v>0</v>
      </c>
      <c r="H336" s="60" t="s">
        <v>560</v>
      </c>
      <c r="I336" s="63" t="s">
        <v>795</v>
      </c>
      <c r="J336" s="10"/>
      <c r="K336" s="10"/>
      <c r="L336" s="10"/>
      <c r="M336" s="10"/>
      <c r="N336" s="10"/>
      <c r="O336" s="10"/>
    </row>
    <row r="337" spans="1:15" s="61" customFormat="1" ht="27" customHeight="1">
      <c r="A337" s="75">
        <v>380</v>
      </c>
      <c r="B337" s="76" t="s">
        <v>718</v>
      </c>
      <c r="C337" s="76" t="s">
        <v>422</v>
      </c>
      <c r="D337" s="77" t="s">
        <v>34</v>
      </c>
      <c r="E337" s="69">
        <v>665</v>
      </c>
      <c r="F337" s="67">
        <v>0</v>
      </c>
      <c r="G337" s="59">
        <f t="shared" si="7"/>
        <v>0</v>
      </c>
      <c r="H337" s="60" t="s">
        <v>560</v>
      </c>
      <c r="I337" s="63" t="s">
        <v>795</v>
      </c>
      <c r="J337" s="10"/>
      <c r="K337" s="10"/>
      <c r="L337" s="10"/>
      <c r="M337" s="10"/>
      <c r="N337" s="10"/>
      <c r="O337" s="10"/>
    </row>
    <row r="338" spans="1:15" s="61" customFormat="1" ht="27" customHeight="1">
      <c r="A338" s="75">
        <v>381</v>
      </c>
      <c r="B338" s="76" t="s">
        <v>719</v>
      </c>
      <c r="C338" s="76" t="s">
        <v>422</v>
      </c>
      <c r="D338" s="77" t="s">
        <v>34</v>
      </c>
      <c r="E338" s="69">
        <v>250</v>
      </c>
      <c r="F338" s="67">
        <v>0</v>
      </c>
      <c r="G338" s="59">
        <f t="shared" si="7"/>
        <v>0</v>
      </c>
      <c r="H338" s="60" t="s">
        <v>560</v>
      </c>
      <c r="I338" s="63" t="s">
        <v>795</v>
      </c>
      <c r="J338" s="10"/>
      <c r="K338" s="10"/>
      <c r="L338" s="10"/>
      <c r="M338" s="10"/>
      <c r="N338" s="10"/>
      <c r="O338" s="10"/>
    </row>
    <row r="339" spans="1:15" s="61" customFormat="1" ht="27" customHeight="1">
      <c r="A339" s="75">
        <v>382</v>
      </c>
      <c r="B339" s="76" t="s">
        <v>720</v>
      </c>
      <c r="C339" s="76" t="s">
        <v>422</v>
      </c>
      <c r="D339" s="77" t="s">
        <v>34</v>
      </c>
      <c r="E339" s="69">
        <v>336</v>
      </c>
      <c r="F339" s="67">
        <v>0</v>
      </c>
      <c r="G339" s="59">
        <f t="shared" si="7"/>
        <v>0</v>
      </c>
      <c r="H339" s="60" t="s">
        <v>560</v>
      </c>
      <c r="I339" s="63" t="s">
        <v>795</v>
      </c>
      <c r="J339" s="10"/>
      <c r="K339" s="10"/>
      <c r="L339" s="10"/>
      <c r="M339" s="10"/>
      <c r="N339" s="10"/>
      <c r="O339" s="10"/>
    </row>
    <row r="340" spans="1:15" s="61" customFormat="1" ht="27" customHeight="1">
      <c r="A340" s="75">
        <v>383</v>
      </c>
      <c r="B340" s="76" t="s">
        <v>423</v>
      </c>
      <c r="C340" s="76" t="s">
        <v>436</v>
      </c>
      <c r="D340" s="77" t="s">
        <v>34</v>
      </c>
      <c r="E340" s="69">
        <v>95</v>
      </c>
      <c r="F340" s="67">
        <v>0</v>
      </c>
      <c r="G340" s="59">
        <f t="shared" si="7"/>
        <v>0</v>
      </c>
      <c r="H340" s="60" t="s">
        <v>560</v>
      </c>
      <c r="I340" s="63" t="s">
        <v>795</v>
      </c>
      <c r="J340" s="10"/>
      <c r="K340" s="10"/>
      <c r="L340" s="10"/>
      <c r="M340" s="10"/>
      <c r="N340" s="10"/>
      <c r="O340" s="10"/>
    </row>
    <row r="341" spans="1:15" s="61" customFormat="1" ht="27" customHeight="1">
      <c r="A341" s="75">
        <v>384</v>
      </c>
      <c r="B341" s="76" t="s">
        <v>424</v>
      </c>
      <c r="C341" s="76" t="s">
        <v>436</v>
      </c>
      <c r="D341" s="77" t="s">
        <v>34</v>
      </c>
      <c r="E341" s="69">
        <v>905</v>
      </c>
      <c r="F341" s="67">
        <v>0</v>
      </c>
      <c r="G341" s="59">
        <f t="shared" si="7"/>
        <v>0</v>
      </c>
      <c r="H341" s="60" t="s">
        <v>560</v>
      </c>
      <c r="I341" s="63" t="s">
        <v>795</v>
      </c>
      <c r="J341" s="10"/>
      <c r="K341" s="10"/>
      <c r="L341" s="10"/>
      <c r="M341" s="10"/>
      <c r="N341" s="10"/>
      <c r="O341" s="10"/>
    </row>
    <row r="342" spans="1:15" s="61" customFormat="1" ht="27" customHeight="1">
      <c r="A342" s="75">
        <v>385</v>
      </c>
      <c r="B342" s="76" t="s">
        <v>721</v>
      </c>
      <c r="C342" s="76" t="s">
        <v>420</v>
      </c>
      <c r="D342" s="77" t="s">
        <v>34</v>
      </c>
      <c r="E342" s="69">
        <v>305</v>
      </c>
      <c r="F342" s="67">
        <v>0</v>
      </c>
      <c r="G342" s="59">
        <f t="shared" si="7"/>
        <v>0</v>
      </c>
      <c r="H342" s="60" t="s">
        <v>560</v>
      </c>
      <c r="I342" s="63" t="s">
        <v>795</v>
      </c>
      <c r="J342" s="10"/>
      <c r="K342" s="10"/>
      <c r="L342" s="10"/>
      <c r="M342" s="10"/>
      <c r="N342" s="10"/>
      <c r="O342" s="10"/>
    </row>
    <row r="343" spans="1:15" s="61" customFormat="1" ht="27" customHeight="1">
      <c r="A343" s="75">
        <v>386</v>
      </c>
      <c r="B343" s="76" t="s">
        <v>722</v>
      </c>
      <c r="C343" s="76" t="s">
        <v>420</v>
      </c>
      <c r="D343" s="77" t="s">
        <v>34</v>
      </c>
      <c r="E343" s="69">
        <v>180</v>
      </c>
      <c r="F343" s="67">
        <v>0</v>
      </c>
      <c r="G343" s="59">
        <f t="shared" si="7"/>
        <v>0</v>
      </c>
      <c r="H343" s="60" t="s">
        <v>560</v>
      </c>
      <c r="I343" s="63" t="s">
        <v>795</v>
      </c>
      <c r="J343" s="10"/>
      <c r="K343" s="10"/>
      <c r="L343" s="10"/>
      <c r="M343" s="10"/>
      <c r="N343" s="10"/>
      <c r="O343" s="10"/>
    </row>
    <row r="344" spans="1:15" s="61" customFormat="1" ht="27" customHeight="1">
      <c r="A344" s="75">
        <v>387</v>
      </c>
      <c r="B344" s="76" t="s">
        <v>723</v>
      </c>
      <c r="C344" s="76" t="s">
        <v>420</v>
      </c>
      <c r="D344" s="77" t="s">
        <v>34</v>
      </c>
      <c r="E344" s="69">
        <v>505</v>
      </c>
      <c r="F344" s="67">
        <v>0</v>
      </c>
      <c r="G344" s="59">
        <f t="shared" si="7"/>
        <v>0</v>
      </c>
      <c r="H344" s="60" t="s">
        <v>560</v>
      </c>
      <c r="I344" s="63" t="s">
        <v>795</v>
      </c>
      <c r="J344" s="10"/>
      <c r="K344" s="10"/>
      <c r="L344" s="10"/>
      <c r="M344" s="10"/>
      <c r="N344" s="10"/>
      <c r="O344" s="10"/>
    </row>
    <row r="345" spans="1:15" s="61" customFormat="1" ht="27" customHeight="1">
      <c r="A345" s="75">
        <v>388</v>
      </c>
      <c r="B345" s="76" t="s">
        <v>724</v>
      </c>
      <c r="C345" s="76" t="s">
        <v>420</v>
      </c>
      <c r="D345" s="77" t="s">
        <v>34</v>
      </c>
      <c r="E345" s="69">
        <v>550</v>
      </c>
      <c r="F345" s="67">
        <v>0</v>
      </c>
      <c r="G345" s="59">
        <f t="shared" si="7"/>
        <v>0</v>
      </c>
      <c r="H345" s="60" t="s">
        <v>560</v>
      </c>
      <c r="I345" s="63" t="s">
        <v>795</v>
      </c>
      <c r="J345" s="10"/>
      <c r="K345" s="10"/>
      <c r="L345" s="10"/>
      <c r="M345" s="10"/>
      <c r="N345" s="10"/>
      <c r="O345" s="10"/>
    </row>
    <row r="346" spans="1:15" s="61" customFormat="1" ht="27" customHeight="1">
      <c r="A346" s="75">
        <v>389</v>
      </c>
      <c r="B346" s="76" t="s">
        <v>725</v>
      </c>
      <c r="C346" s="76" t="s">
        <v>420</v>
      </c>
      <c r="D346" s="77" t="s">
        <v>34</v>
      </c>
      <c r="E346" s="69">
        <v>45</v>
      </c>
      <c r="F346" s="67">
        <v>0</v>
      </c>
      <c r="G346" s="59">
        <f t="shared" si="7"/>
        <v>0</v>
      </c>
      <c r="H346" s="60" t="s">
        <v>560</v>
      </c>
      <c r="I346" s="63" t="s">
        <v>795</v>
      </c>
      <c r="J346" s="10"/>
      <c r="K346" s="10"/>
      <c r="L346" s="10"/>
      <c r="M346" s="10"/>
      <c r="N346" s="10"/>
      <c r="O346" s="10"/>
    </row>
    <row r="347" spans="1:15" s="61" customFormat="1" ht="27" customHeight="1">
      <c r="A347" s="75">
        <v>390</v>
      </c>
      <c r="B347" s="76" t="s">
        <v>726</v>
      </c>
      <c r="C347" s="76" t="s">
        <v>420</v>
      </c>
      <c r="D347" s="77" t="s">
        <v>34</v>
      </c>
      <c r="E347" s="69">
        <v>330</v>
      </c>
      <c r="F347" s="67">
        <v>0</v>
      </c>
      <c r="G347" s="59">
        <f t="shared" si="7"/>
        <v>0</v>
      </c>
      <c r="H347" s="60" t="s">
        <v>560</v>
      </c>
      <c r="I347" s="63" t="s">
        <v>795</v>
      </c>
      <c r="J347" s="10"/>
      <c r="K347" s="10"/>
      <c r="L347" s="10"/>
      <c r="M347" s="10"/>
      <c r="N347" s="10"/>
      <c r="O347" s="10"/>
    </row>
    <row r="348" spans="1:15" s="61" customFormat="1" ht="27" customHeight="1">
      <c r="A348" s="75">
        <v>391</v>
      </c>
      <c r="B348" s="76" t="s">
        <v>727</v>
      </c>
      <c r="C348" s="76" t="s">
        <v>421</v>
      </c>
      <c r="D348" s="77" t="s">
        <v>34</v>
      </c>
      <c r="E348" s="69">
        <v>4555</v>
      </c>
      <c r="F348" s="67">
        <v>0</v>
      </c>
      <c r="G348" s="59">
        <f t="shared" si="7"/>
        <v>0</v>
      </c>
      <c r="H348" s="60" t="s">
        <v>560</v>
      </c>
      <c r="I348" s="63" t="s">
        <v>795</v>
      </c>
      <c r="J348" s="10"/>
      <c r="K348" s="10"/>
      <c r="L348" s="10"/>
      <c r="M348" s="10"/>
      <c r="N348" s="10"/>
      <c r="O348" s="10"/>
    </row>
    <row r="349" spans="1:15" s="61" customFormat="1" ht="27" customHeight="1">
      <c r="A349" s="75">
        <v>392</v>
      </c>
      <c r="B349" s="76" t="s">
        <v>728</v>
      </c>
      <c r="C349" s="76" t="s">
        <v>421</v>
      </c>
      <c r="D349" s="77" t="s">
        <v>34</v>
      </c>
      <c r="E349" s="69">
        <v>25</v>
      </c>
      <c r="F349" s="67">
        <v>0</v>
      </c>
      <c r="G349" s="59">
        <f t="shared" si="7"/>
        <v>0</v>
      </c>
      <c r="H349" s="60" t="s">
        <v>560</v>
      </c>
      <c r="I349" s="63" t="s">
        <v>795</v>
      </c>
      <c r="J349" s="10"/>
      <c r="K349" s="10"/>
      <c r="L349" s="10"/>
      <c r="M349" s="10"/>
      <c r="N349" s="10"/>
      <c r="O349" s="10"/>
    </row>
    <row r="350" spans="1:15" s="61" customFormat="1" ht="27" customHeight="1">
      <c r="A350" s="75">
        <v>393</v>
      </c>
      <c r="B350" s="76" t="s">
        <v>729</v>
      </c>
      <c r="C350" s="76" t="s">
        <v>437</v>
      </c>
      <c r="D350" s="77" t="s">
        <v>34</v>
      </c>
      <c r="E350" s="69">
        <v>9640</v>
      </c>
      <c r="F350" s="67">
        <v>0</v>
      </c>
      <c r="G350" s="59">
        <f t="shared" si="7"/>
        <v>0</v>
      </c>
      <c r="H350" s="60" t="s">
        <v>560</v>
      </c>
      <c r="I350" s="63" t="s">
        <v>795</v>
      </c>
      <c r="J350" s="10"/>
      <c r="K350" s="10"/>
      <c r="L350" s="10"/>
      <c r="M350" s="10"/>
      <c r="N350" s="10"/>
      <c r="O350" s="10"/>
    </row>
    <row r="351" spans="1:15" s="61" customFormat="1" ht="27" customHeight="1">
      <c r="A351" s="75">
        <v>394</v>
      </c>
      <c r="B351" s="76" t="s">
        <v>730</v>
      </c>
      <c r="C351" s="76" t="s">
        <v>437</v>
      </c>
      <c r="D351" s="77" t="s">
        <v>34</v>
      </c>
      <c r="E351" s="69">
        <v>7925</v>
      </c>
      <c r="F351" s="67">
        <v>0</v>
      </c>
      <c r="G351" s="59">
        <f t="shared" si="7"/>
        <v>0</v>
      </c>
      <c r="H351" s="60" t="s">
        <v>560</v>
      </c>
      <c r="I351" s="63" t="s">
        <v>795</v>
      </c>
      <c r="J351" s="10"/>
      <c r="K351" s="10"/>
      <c r="L351" s="10"/>
      <c r="M351" s="10"/>
      <c r="N351" s="10"/>
      <c r="O351" s="10"/>
    </row>
    <row r="352" spans="1:15" s="61" customFormat="1" ht="27" customHeight="1">
      <c r="A352" s="75">
        <v>395</v>
      </c>
      <c r="B352" s="76" t="s">
        <v>731</v>
      </c>
      <c r="C352" s="76" t="s">
        <v>437</v>
      </c>
      <c r="D352" s="77" t="s">
        <v>34</v>
      </c>
      <c r="E352" s="69">
        <v>165</v>
      </c>
      <c r="F352" s="67">
        <v>0</v>
      </c>
      <c r="G352" s="59">
        <f t="shared" si="7"/>
        <v>0</v>
      </c>
      <c r="H352" s="60" t="s">
        <v>560</v>
      </c>
      <c r="I352" s="63" t="s">
        <v>795</v>
      </c>
      <c r="J352" s="10"/>
      <c r="K352" s="10"/>
      <c r="L352" s="10"/>
      <c r="M352" s="10"/>
      <c r="N352" s="10"/>
      <c r="O352" s="10"/>
    </row>
    <row r="353" spans="1:15" s="61" customFormat="1" ht="27" customHeight="1">
      <c r="A353" s="75">
        <v>396</v>
      </c>
      <c r="B353" s="76" t="s">
        <v>732</v>
      </c>
      <c r="C353" s="76" t="s">
        <v>437</v>
      </c>
      <c r="D353" s="77" t="s">
        <v>34</v>
      </c>
      <c r="E353" s="69">
        <v>980</v>
      </c>
      <c r="F353" s="67">
        <v>0</v>
      </c>
      <c r="G353" s="59">
        <f t="shared" si="7"/>
        <v>0</v>
      </c>
      <c r="H353" s="60" t="s">
        <v>560</v>
      </c>
      <c r="I353" s="63" t="s">
        <v>795</v>
      </c>
      <c r="J353" s="10"/>
      <c r="K353" s="10"/>
      <c r="L353" s="10"/>
      <c r="M353" s="10"/>
      <c r="N353" s="10"/>
      <c r="O353" s="10"/>
    </row>
    <row r="354" spans="1:15" s="61" customFormat="1" ht="27" customHeight="1">
      <c r="A354" s="75">
        <v>397</v>
      </c>
      <c r="B354" s="76" t="s">
        <v>733</v>
      </c>
      <c r="C354" s="76" t="s">
        <v>437</v>
      </c>
      <c r="D354" s="77" t="s">
        <v>34</v>
      </c>
      <c r="E354" s="69">
        <v>105</v>
      </c>
      <c r="F354" s="67">
        <v>0</v>
      </c>
      <c r="G354" s="59">
        <f t="shared" si="7"/>
        <v>0</v>
      </c>
      <c r="H354" s="60" t="s">
        <v>560</v>
      </c>
      <c r="I354" s="63" t="s">
        <v>795</v>
      </c>
      <c r="J354" s="10"/>
      <c r="K354" s="10"/>
      <c r="L354" s="10"/>
      <c r="M354" s="10"/>
      <c r="N354" s="10"/>
      <c r="O354" s="10"/>
    </row>
    <row r="355" spans="1:15" s="61" customFormat="1" ht="27" customHeight="1">
      <c r="A355" s="75">
        <v>398</v>
      </c>
      <c r="B355" s="76" t="s">
        <v>734</v>
      </c>
      <c r="C355" s="76" t="s">
        <v>437</v>
      </c>
      <c r="D355" s="77" t="s">
        <v>34</v>
      </c>
      <c r="E355" s="69">
        <v>525</v>
      </c>
      <c r="F355" s="67">
        <v>0</v>
      </c>
      <c r="G355" s="59">
        <f t="shared" si="7"/>
        <v>0</v>
      </c>
      <c r="H355" s="60" t="s">
        <v>560</v>
      </c>
      <c r="I355" s="63" t="s">
        <v>795</v>
      </c>
      <c r="J355" s="10"/>
      <c r="K355" s="10"/>
      <c r="L355" s="10"/>
      <c r="M355" s="10"/>
      <c r="N355" s="10"/>
      <c r="O355" s="10"/>
    </row>
    <row r="356" spans="1:15" s="61" customFormat="1" ht="27" customHeight="1">
      <c r="A356" s="75">
        <v>399</v>
      </c>
      <c r="B356" s="76" t="s">
        <v>735</v>
      </c>
      <c r="C356" s="76" t="s">
        <v>422</v>
      </c>
      <c r="D356" s="77" t="s">
        <v>34</v>
      </c>
      <c r="E356" s="69">
        <v>1265</v>
      </c>
      <c r="F356" s="67">
        <v>0</v>
      </c>
      <c r="G356" s="59">
        <f t="shared" si="7"/>
        <v>0</v>
      </c>
      <c r="H356" s="60" t="s">
        <v>560</v>
      </c>
      <c r="I356" s="63" t="s">
        <v>795</v>
      </c>
      <c r="J356" s="10"/>
      <c r="K356" s="10"/>
      <c r="L356" s="10"/>
      <c r="M356" s="10"/>
      <c r="N356" s="10"/>
      <c r="O356" s="10"/>
    </row>
    <row r="357" spans="1:15" s="61" customFormat="1" ht="27" customHeight="1">
      <c r="A357" s="75">
        <v>400</v>
      </c>
      <c r="B357" s="76" t="s">
        <v>736</v>
      </c>
      <c r="C357" s="76" t="s">
        <v>422</v>
      </c>
      <c r="D357" s="77" t="s">
        <v>34</v>
      </c>
      <c r="E357" s="69">
        <v>170</v>
      </c>
      <c r="F357" s="67">
        <v>0</v>
      </c>
      <c r="G357" s="59">
        <f t="shared" si="7"/>
        <v>0</v>
      </c>
      <c r="H357" s="60" t="s">
        <v>560</v>
      </c>
      <c r="I357" s="63" t="s">
        <v>795</v>
      </c>
      <c r="J357" s="10"/>
      <c r="K357" s="10"/>
      <c r="L357" s="10"/>
      <c r="M357" s="10"/>
      <c r="N357" s="10"/>
      <c r="O357" s="10"/>
    </row>
    <row r="358" spans="1:15" s="61" customFormat="1" ht="27" customHeight="1">
      <c r="A358" s="75">
        <v>401</v>
      </c>
      <c r="B358" s="76" t="s">
        <v>737</v>
      </c>
      <c r="C358" s="76" t="s">
        <v>422</v>
      </c>
      <c r="D358" s="77" t="s">
        <v>34</v>
      </c>
      <c r="E358" s="69">
        <v>1135</v>
      </c>
      <c r="F358" s="67">
        <v>0</v>
      </c>
      <c r="G358" s="59">
        <f t="shared" si="7"/>
        <v>0</v>
      </c>
      <c r="H358" s="60" t="s">
        <v>560</v>
      </c>
      <c r="I358" s="63" t="s">
        <v>795</v>
      </c>
      <c r="J358" s="10"/>
      <c r="K358" s="10"/>
      <c r="L358" s="10"/>
      <c r="M358" s="10"/>
      <c r="N358" s="10"/>
      <c r="O358" s="10"/>
    </row>
    <row r="359" spans="1:15" s="61" customFormat="1" ht="27" customHeight="1">
      <c r="A359" s="75">
        <v>402</v>
      </c>
      <c r="B359" s="76" t="s">
        <v>738</v>
      </c>
      <c r="C359" s="76" t="s">
        <v>422</v>
      </c>
      <c r="D359" s="77" t="s">
        <v>34</v>
      </c>
      <c r="E359" s="69">
        <v>585</v>
      </c>
      <c r="F359" s="67">
        <v>0</v>
      </c>
      <c r="G359" s="59">
        <f t="shared" si="7"/>
        <v>0</v>
      </c>
      <c r="H359" s="60" t="s">
        <v>560</v>
      </c>
      <c r="I359" s="63" t="s">
        <v>795</v>
      </c>
      <c r="J359" s="10"/>
      <c r="K359" s="10"/>
      <c r="L359" s="10"/>
      <c r="M359" s="10"/>
      <c r="N359" s="10"/>
      <c r="O359" s="10"/>
    </row>
    <row r="360" spans="1:15" s="61" customFormat="1" ht="27" customHeight="1">
      <c r="A360" s="75">
        <v>403</v>
      </c>
      <c r="B360" s="76" t="s">
        <v>739</v>
      </c>
      <c r="C360" s="76" t="s">
        <v>422</v>
      </c>
      <c r="D360" s="77" t="s">
        <v>34</v>
      </c>
      <c r="E360" s="69">
        <v>35</v>
      </c>
      <c r="F360" s="67">
        <v>0</v>
      </c>
      <c r="G360" s="59">
        <f t="shared" si="7"/>
        <v>0</v>
      </c>
      <c r="H360" s="60" t="s">
        <v>560</v>
      </c>
      <c r="I360" s="63" t="s">
        <v>795</v>
      </c>
      <c r="J360" s="10"/>
      <c r="K360" s="10"/>
      <c r="L360" s="10"/>
      <c r="M360" s="10"/>
      <c r="N360" s="10"/>
      <c r="O360" s="10"/>
    </row>
    <row r="361" spans="1:15" s="61" customFormat="1" ht="27" customHeight="1">
      <c r="A361" s="75">
        <v>404</v>
      </c>
      <c r="B361" s="76" t="s">
        <v>740</v>
      </c>
      <c r="C361" s="76" t="s">
        <v>422</v>
      </c>
      <c r="D361" s="77" t="s">
        <v>34</v>
      </c>
      <c r="E361" s="69">
        <v>535</v>
      </c>
      <c r="F361" s="67">
        <v>0</v>
      </c>
      <c r="G361" s="59">
        <f t="shared" si="7"/>
        <v>0</v>
      </c>
      <c r="H361" s="60" t="s">
        <v>560</v>
      </c>
      <c r="I361" s="63" t="s">
        <v>795</v>
      </c>
      <c r="J361" s="10"/>
      <c r="K361" s="10"/>
      <c r="L361" s="10"/>
      <c r="M361" s="10"/>
      <c r="N361" s="10"/>
      <c r="O361" s="10"/>
    </row>
    <row r="362" spans="1:15" s="61" customFormat="1" ht="27" customHeight="1">
      <c r="A362" s="75">
        <v>405</v>
      </c>
      <c r="B362" s="76" t="s">
        <v>741</v>
      </c>
      <c r="C362" s="76" t="s">
        <v>438</v>
      </c>
      <c r="D362" s="77" t="s">
        <v>34</v>
      </c>
      <c r="E362" s="69">
        <v>7266</v>
      </c>
      <c r="F362" s="67">
        <v>0</v>
      </c>
      <c r="G362" s="59">
        <f t="shared" si="7"/>
        <v>0</v>
      </c>
      <c r="H362" s="60" t="s">
        <v>560</v>
      </c>
      <c r="I362" s="63" t="s">
        <v>795</v>
      </c>
      <c r="J362" s="10"/>
      <c r="K362" s="10"/>
      <c r="L362" s="10"/>
      <c r="M362" s="10"/>
      <c r="N362" s="10"/>
      <c r="O362" s="10"/>
    </row>
    <row r="363" spans="1:15" s="61" customFormat="1" ht="27" customHeight="1">
      <c r="A363" s="75">
        <v>406</v>
      </c>
      <c r="B363" s="76" t="s">
        <v>742</v>
      </c>
      <c r="C363" s="76" t="s">
        <v>438</v>
      </c>
      <c r="D363" s="77" t="s">
        <v>34</v>
      </c>
      <c r="E363" s="69">
        <v>635</v>
      </c>
      <c r="F363" s="67">
        <v>0</v>
      </c>
      <c r="G363" s="59">
        <f t="shared" si="7"/>
        <v>0</v>
      </c>
      <c r="H363" s="60" t="s">
        <v>560</v>
      </c>
      <c r="I363" s="63" t="s">
        <v>795</v>
      </c>
      <c r="J363" s="10"/>
      <c r="K363" s="10"/>
      <c r="L363" s="10"/>
      <c r="M363" s="10"/>
      <c r="N363" s="10"/>
      <c r="O363" s="10"/>
    </row>
    <row r="364" spans="1:15" s="61" customFormat="1" ht="27" customHeight="1">
      <c r="A364" s="75">
        <v>407</v>
      </c>
      <c r="B364" s="76" t="s">
        <v>743</v>
      </c>
      <c r="C364" s="76" t="s">
        <v>438</v>
      </c>
      <c r="D364" s="77" t="s">
        <v>34</v>
      </c>
      <c r="E364" s="69">
        <v>700</v>
      </c>
      <c r="F364" s="67">
        <v>0</v>
      </c>
      <c r="G364" s="59">
        <f t="shared" si="7"/>
        <v>0</v>
      </c>
      <c r="H364" s="60" t="s">
        <v>560</v>
      </c>
      <c r="I364" s="63" t="s">
        <v>795</v>
      </c>
      <c r="J364" s="10"/>
      <c r="K364" s="10"/>
      <c r="L364" s="10"/>
      <c r="M364" s="10"/>
      <c r="N364" s="10"/>
      <c r="O364" s="10"/>
    </row>
    <row r="365" spans="1:15" s="61" customFormat="1" ht="27" customHeight="1">
      <c r="A365" s="75">
        <v>408</v>
      </c>
      <c r="B365" s="76" t="s">
        <v>744</v>
      </c>
      <c r="C365" s="76" t="s">
        <v>438</v>
      </c>
      <c r="D365" s="77" t="s">
        <v>34</v>
      </c>
      <c r="E365" s="69">
        <v>110</v>
      </c>
      <c r="F365" s="67">
        <v>0</v>
      </c>
      <c r="G365" s="59">
        <f t="shared" si="7"/>
        <v>0</v>
      </c>
      <c r="H365" s="60" t="s">
        <v>560</v>
      </c>
      <c r="I365" s="63" t="s">
        <v>795</v>
      </c>
      <c r="J365" s="10"/>
      <c r="K365" s="10"/>
      <c r="L365" s="10"/>
      <c r="M365" s="10"/>
      <c r="N365" s="10"/>
      <c r="O365" s="10"/>
    </row>
    <row r="366" spans="1:15" s="61" customFormat="1" ht="27" customHeight="1">
      <c r="A366" s="75">
        <v>409</v>
      </c>
      <c r="B366" s="76" t="s">
        <v>745</v>
      </c>
      <c r="C366" s="76" t="s">
        <v>438</v>
      </c>
      <c r="D366" s="77" t="s">
        <v>34</v>
      </c>
      <c r="E366" s="69">
        <v>85</v>
      </c>
      <c r="F366" s="67">
        <v>0</v>
      </c>
      <c r="G366" s="59">
        <f t="shared" si="7"/>
        <v>0</v>
      </c>
      <c r="H366" s="60" t="s">
        <v>560</v>
      </c>
      <c r="I366" s="63" t="s">
        <v>795</v>
      </c>
      <c r="J366" s="10"/>
      <c r="K366" s="10"/>
      <c r="L366" s="10"/>
      <c r="M366" s="10"/>
      <c r="N366" s="10"/>
      <c r="O366" s="10"/>
    </row>
    <row r="367" spans="1:15" s="61" customFormat="1" ht="27" customHeight="1">
      <c r="A367" s="75">
        <v>410</v>
      </c>
      <c r="B367" s="76" t="s">
        <v>746</v>
      </c>
      <c r="C367" s="76" t="s">
        <v>438</v>
      </c>
      <c r="D367" s="77" t="s">
        <v>34</v>
      </c>
      <c r="E367" s="69">
        <v>55</v>
      </c>
      <c r="F367" s="67">
        <v>0</v>
      </c>
      <c r="G367" s="59">
        <f t="shared" si="7"/>
        <v>0</v>
      </c>
      <c r="H367" s="60" t="s">
        <v>560</v>
      </c>
      <c r="I367" s="63" t="s">
        <v>795</v>
      </c>
      <c r="J367" s="10"/>
      <c r="K367" s="10"/>
      <c r="L367" s="10"/>
      <c r="M367" s="10"/>
      <c r="N367" s="10"/>
      <c r="O367" s="10"/>
    </row>
    <row r="368" spans="1:15" s="61" customFormat="1" ht="27" customHeight="1">
      <c r="A368" s="75">
        <v>411</v>
      </c>
      <c r="B368" s="76" t="s">
        <v>747</v>
      </c>
      <c r="C368" s="76" t="s">
        <v>438</v>
      </c>
      <c r="D368" s="77" t="s">
        <v>34</v>
      </c>
      <c r="E368" s="69">
        <v>75</v>
      </c>
      <c r="F368" s="67">
        <v>0</v>
      </c>
      <c r="G368" s="59">
        <f t="shared" si="7"/>
        <v>0</v>
      </c>
      <c r="H368" s="60" t="s">
        <v>560</v>
      </c>
      <c r="I368" s="63" t="s">
        <v>795</v>
      </c>
      <c r="J368" s="10"/>
      <c r="K368" s="10"/>
      <c r="L368" s="10"/>
      <c r="M368" s="10"/>
      <c r="N368" s="10"/>
      <c r="O368" s="10"/>
    </row>
    <row r="369" spans="1:15" s="61" customFormat="1" ht="27" customHeight="1">
      <c r="A369" s="75">
        <v>412</v>
      </c>
      <c r="B369" s="76" t="s">
        <v>748</v>
      </c>
      <c r="C369" s="76" t="s">
        <v>439</v>
      </c>
      <c r="D369" s="77" t="s">
        <v>34</v>
      </c>
      <c r="E369" s="69">
        <v>465</v>
      </c>
      <c r="F369" s="67">
        <v>0</v>
      </c>
      <c r="G369" s="59">
        <f t="shared" si="7"/>
        <v>0</v>
      </c>
      <c r="H369" s="60" t="s">
        <v>560</v>
      </c>
      <c r="I369" s="63" t="s">
        <v>795</v>
      </c>
      <c r="J369" s="10"/>
      <c r="K369" s="10"/>
      <c r="L369" s="10"/>
      <c r="M369" s="10"/>
      <c r="N369" s="10"/>
      <c r="O369" s="10"/>
    </row>
    <row r="370" spans="1:15" s="61" customFormat="1" ht="27" customHeight="1">
      <c r="A370" s="75">
        <v>413</v>
      </c>
      <c r="B370" s="76" t="s">
        <v>749</v>
      </c>
      <c r="C370" s="76" t="s">
        <v>440</v>
      </c>
      <c r="D370" s="77" t="s">
        <v>34</v>
      </c>
      <c r="E370" s="69">
        <v>1125</v>
      </c>
      <c r="F370" s="67">
        <v>0</v>
      </c>
      <c r="G370" s="59">
        <f t="shared" si="7"/>
        <v>0</v>
      </c>
      <c r="H370" s="60" t="s">
        <v>560</v>
      </c>
      <c r="I370" s="63" t="s">
        <v>795</v>
      </c>
      <c r="J370" s="10"/>
      <c r="K370" s="10"/>
      <c r="L370" s="10"/>
      <c r="M370" s="10"/>
      <c r="N370" s="10"/>
      <c r="O370" s="10"/>
    </row>
    <row r="371" spans="1:15" s="61" customFormat="1" ht="27" customHeight="1">
      <c r="A371" s="75">
        <v>415</v>
      </c>
      <c r="B371" s="76" t="s">
        <v>750</v>
      </c>
      <c r="C371" s="76" t="s">
        <v>441</v>
      </c>
      <c r="D371" s="77" t="s">
        <v>34</v>
      </c>
      <c r="E371" s="69">
        <v>1000</v>
      </c>
      <c r="F371" s="67">
        <v>0</v>
      </c>
      <c r="G371" s="59">
        <f t="shared" si="7"/>
        <v>0</v>
      </c>
      <c r="H371" s="60" t="s">
        <v>560</v>
      </c>
      <c r="I371" s="63" t="s">
        <v>795</v>
      </c>
      <c r="J371" s="10"/>
      <c r="K371" s="10"/>
      <c r="L371" s="10"/>
      <c r="M371" s="10"/>
      <c r="N371" s="10"/>
      <c r="O371" s="10"/>
    </row>
    <row r="372" spans="1:15" s="61" customFormat="1" ht="27" customHeight="1">
      <c r="A372" s="75">
        <v>416</v>
      </c>
      <c r="B372" s="76" t="s">
        <v>751</v>
      </c>
      <c r="C372" s="76" t="s">
        <v>442</v>
      </c>
      <c r="D372" s="77" t="s">
        <v>34</v>
      </c>
      <c r="E372" s="69">
        <v>345</v>
      </c>
      <c r="F372" s="67">
        <v>0</v>
      </c>
      <c r="G372" s="59">
        <f t="shared" si="7"/>
        <v>0</v>
      </c>
      <c r="H372" s="60" t="s">
        <v>560</v>
      </c>
      <c r="I372" s="63" t="s">
        <v>795</v>
      </c>
      <c r="J372" s="10"/>
      <c r="K372" s="10"/>
      <c r="L372" s="10"/>
      <c r="M372" s="10"/>
      <c r="N372" s="10"/>
      <c r="O372" s="10"/>
    </row>
    <row r="373" spans="1:15" s="61" customFormat="1" ht="27" customHeight="1">
      <c r="A373" s="75">
        <v>417</v>
      </c>
      <c r="B373" s="76" t="s">
        <v>425</v>
      </c>
      <c r="C373" s="76" t="s">
        <v>443</v>
      </c>
      <c r="D373" s="77" t="s">
        <v>34</v>
      </c>
      <c r="E373" s="69">
        <v>35</v>
      </c>
      <c r="F373" s="67">
        <v>0</v>
      </c>
      <c r="G373" s="59">
        <f t="shared" si="7"/>
        <v>0</v>
      </c>
      <c r="H373" s="60" t="s">
        <v>560</v>
      </c>
      <c r="I373" s="63" t="s">
        <v>795</v>
      </c>
      <c r="J373" s="10"/>
      <c r="K373" s="10"/>
      <c r="L373" s="10"/>
      <c r="M373" s="10"/>
      <c r="N373" s="10"/>
      <c r="O373" s="10"/>
    </row>
    <row r="374" spans="1:15" s="61" customFormat="1" ht="27" customHeight="1">
      <c r="A374" s="75">
        <v>418</v>
      </c>
      <c r="B374" s="76" t="s">
        <v>426</v>
      </c>
      <c r="C374" s="76" t="s">
        <v>443</v>
      </c>
      <c r="D374" s="77" t="s">
        <v>34</v>
      </c>
      <c r="E374" s="69">
        <v>70</v>
      </c>
      <c r="F374" s="67">
        <v>0</v>
      </c>
      <c r="G374" s="59">
        <f t="shared" si="7"/>
        <v>0</v>
      </c>
      <c r="H374" s="60" t="s">
        <v>560</v>
      </c>
      <c r="I374" s="63" t="s">
        <v>795</v>
      </c>
      <c r="J374" s="10"/>
      <c r="K374" s="10"/>
      <c r="L374" s="10"/>
      <c r="M374" s="10"/>
      <c r="N374" s="10"/>
      <c r="O374" s="10"/>
    </row>
    <row r="375" spans="1:15" s="61" customFormat="1" ht="27" customHeight="1">
      <c r="A375" s="75">
        <v>419</v>
      </c>
      <c r="B375" s="76" t="s">
        <v>427</v>
      </c>
      <c r="C375" s="76" t="s">
        <v>444</v>
      </c>
      <c r="D375" s="77" t="s">
        <v>34</v>
      </c>
      <c r="E375" s="69">
        <v>160</v>
      </c>
      <c r="F375" s="67">
        <v>0</v>
      </c>
      <c r="G375" s="59">
        <f t="shared" si="7"/>
        <v>0</v>
      </c>
      <c r="H375" s="60" t="s">
        <v>560</v>
      </c>
      <c r="I375" s="63" t="s">
        <v>795</v>
      </c>
      <c r="J375" s="10"/>
      <c r="K375" s="10"/>
      <c r="L375" s="10"/>
      <c r="M375" s="10"/>
      <c r="N375" s="10"/>
      <c r="O375" s="10"/>
    </row>
    <row r="376" spans="1:15" s="61" customFormat="1" ht="27" customHeight="1">
      <c r="A376" s="75">
        <v>420</v>
      </c>
      <c r="B376" s="76" t="s">
        <v>428</v>
      </c>
      <c r="C376" s="76" t="s">
        <v>443</v>
      </c>
      <c r="D376" s="77" t="s">
        <v>34</v>
      </c>
      <c r="E376" s="69">
        <v>55</v>
      </c>
      <c r="F376" s="67">
        <v>0</v>
      </c>
      <c r="G376" s="59">
        <f t="shared" si="7"/>
        <v>0</v>
      </c>
      <c r="H376" s="60" t="s">
        <v>560</v>
      </c>
      <c r="I376" s="63" t="s">
        <v>795</v>
      </c>
      <c r="J376" s="10"/>
      <c r="K376" s="10"/>
      <c r="L376" s="10"/>
      <c r="M376" s="10"/>
      <c r="N376" s="10"/>
      <c r="O376" s="10"/>
    </row>
    <row r="377" spans="1:15" s="61" customFormat="1" ht="27" customHeight="1">
      <c r="A377" s="75">
        <v>421</v>
      </c>
      <c r="B377" s="76" t="s">
        <v>429</v>
      </c>
      <c r="C377" s="76" t="s">
        <v>443</v>
      </c>
      <c r="D377" s="77" t="s">
        <v>34</v>
      </c>
      <c r="E377" s="69">
        <v>190</v>
      </c>
      <c r="F377" s="67">
        <v>0</v>
      </c>
      <c r="G377" s="59">
        <f t="shared" si="7"/>
        <v>0</v>
      </c>
      <c r="H377" s="60" t="s">
        <v>560</v>
      </c>
      <c r="I377" s="63" t="s">
        <v>795</v>
      </c>
      <c r="J377" s="10"/>
      <c r="K377" s="10"/>
      <c r="L377" s="10"/>
      <c r="M377" s="10"/>
      <c r="N377" s="10"/>
      <c r="O377" s="10"/>
    </row>
    <row r="378" spans="1:15" s="61" customFormat="1" ht="27" customHeight="1">
      <c r="A378" s="75">
        <v>422</v>
      </c>
      <c r="B378" s="76" t="s">
        <v>430</v>
      </c>
      <c r="C378" s="76" t="s">
        <v>445</v>
      </c>
      <c r="D378" s="77" t="s">
        <v>34</v>
      </c>
      <c r="E378" s="69">
        <v>180</v>
      </c>
      <c r="F378" s="67">
        <v>0</v>
      </c>
      <c r="G378" s="59">
        <f t="shared" si="7"/>
        <v>0</v>
      </c>
      <c r="H378" s="60" t="s">
        <v>560</v>
      </c>
      <c r="I378" s="63" t="s">
        <v>795</v>
      </c>
      <c r="J378" s="10"/>
      <c r="K378" s="10"/>
      <c r="L378" s="10"/>
      <c r="M378" s="10"/>
      <c r="N378" s="10"/>
      <c r="O378" s="10"/>
    </row>
    <row r="379" spans="1:15" s="61" customFormat="1" ht="27" customHeight="1">
      <c r="A379" s="75">
        <v>423</v>
      </c>
      <c r="B379" s="76" t="s">
        <v>431</v>
      </c>
      <c r="C379" s="76" t="s">
        <v>445</v>
      </c>
      <c r="D379" s="77" t="s">
        <v>34</v>
      </c>
      <c r="E379" s="69">
        <v>180</v>
      </c>
      <c r="F379" s="67">
        <v>0</v>
      </c>
      <c r="G379" s="59">
        <f t="shared" si="7"/>
        <v>0</v>
      </c>
      <c r="H379" s="60" t="s">
        <v>560</v>
      </c>
      <c r="I379" s="63" t="s">
        <v>795</v>
      </c>
      <c r="J379" s="10"/>
      <c r="K379" s="10"/>
      <c r="L379" s="10"/>
      <c r="M379" s="10"/>
      <c r="N379" s="10"/>
      <c r="O379" s="10"/>
    </row>
    <row r="380" spans="1:15" s="61" customFormat="1" ht="27" customHeight="1">
      <c r="A380" s="75">
        <v>424</v>
      </c>
      <c r="B380" s="76" t="s">
        <v>432</v>
      </c>
      <c r="C380" s="76" t="s">
        <v>445</v>
      </c>
      <c r="D380" s="77" t="s">
        <v>34</v>
      </c>
      <c r="E380" s="69">
        <v>90</v>
      </c>
      <c r="F380" s="67">
        <v>0</v>
      </c>
      <c r="G380" s="59">
        <f t="shared" si="7"/>
        <v>0</v>
      </c>
      <c r="H380" s="60" t="s">
        <v>560</v>
      </c>
      <c r="I380" s="63" t="s">
        <v>795</v>
      </c>
      <c r="J380" s="10"/>
      <c r="K380" s="10"/>
      <c r="L380" s="10"/>
      <c r="M380" s="10"/>
      <c r="N380" s="10"/>
      <c r="O380" s="10"/>
    </row>
    <row r="381" spans="1:15" s="61" customFormat="1" ht="27" customHeight="1">
      <c r="A381" s="75">
        <v>425</v>
      </c>
      <c r="B381" s="76" t="s">
        <v>433</v>
      </c>
      <c r="C381" s="76" t="s">
        <v>446</v>
      </c>
      <c r="D381" s="77" t="s">
        <v>34</v>
      </c>
      <c r="E381" s="69">
        <v>270</v>
      </c>
      <c r="F381" s="67">
        <v>0</v>
      </c>
      <c r="G381" s="59">
        <f t="shared" si="7"/>
        <v>0</v>
      </c>
      <c r="H381" s="60" t="s">
        <v>560</v>
      </c>
      <c r="I381" s="63" t="s">
        <v>795</v>
      </c>
      <c r="J381" s="10"/>
      <c r="K381" s="10"/>
      <c r="L381" s="10"/>
      <c r="M381" s="10"/>
      <c r="N381" s="10"/>
      <c r="O381" s="10"/>
    </row>
    <row r="382" spans="1:15" s="61" customFormat="1" ht="27" customHeight="1">
      <c r="A382" s="75">
        <v>426</v>
      </c>
      <c r="B382" s="76" t="s">
        <v>434</v>
      </c>
      <c r="C382" s="76" t="s">
        <v>447</v>
      </c>
      <c r="D382" s="77" t="s">
        <v>34</v>
      </c>
      <c r="E382" s="69">
        <v>270</v>
      </c>
      <c r="F382" s="67">
        <v>0</v>
      </c>
      <c r="G382" s="59">
        <f t="shared" si="7"/>
        <v>0</v>
      </c>
      <c r="H382" s="60" t="s">
        <v>560</v>
      </c>
      <c r="I382" s="63" t="s">
        <v>795</v>
      </c>
      <c r="J382" s="10"/>
      <c r="K382" s="10"/>
      <c r="L382" s="10"/>
      <c r="M382" s="10"/>
      <c r="N382" s="10"/>
      <c r="O382" s="10"/>
    </row>
    <row r="383" spans="1:15" s="61" customFormat="1" ht="27" customHeight="1">
      <c r="A383" s="75">
        <v>427</v>
      </c>
      <c r="B383" s="76" t="s">
        <v>435</v>
      </c>
      <c r="C383" s="76" t="s">
        <v>446</v>
      </c>
      <c r="D383" s="77" t="s">
        <v>34</v>
      </c>
      <c r="E383" s="69">
        <v>180</v>
      </c>
      <c r="F383" s="67">
        <v>0</v>
      </c>
      <c r="G383" s="59">
        <f t="shared" si="7"/>
        <v>0</v>
      </c>
      <c r="H383" s="60" t="s">
        <v>560</v>
      </c>
      <c r="I383" s="63" t="s">
        <v>795</v>
      </c>
      <c r="J383" s="10"/>
      <c r="K383" s="10"/>
      <c r="L383" s="10"/>
      <c r="M383" s="10"/>
      <c r="N383" s="10"/>
      <c r="O383" s="10"/>
    </row>
    <row r="384" spans="1:15" s="61" customFormat="1" ht="27" customHeight="1">
      <c r="A384" s="75">
        <v>428</v>
      </c>
      <c r="B384" s="76" t="s">
        <v>752</v>
      </c>
      <c r="C384" s="76" t="s">
        <v>442</v>
      </c>
      <c r="D384" s="77" t="s">
        <v>34</v>
      </c>
      <c r="E384" s="69">
        <v>345</v>
      </c>
      <c r="F384" s="67">
        <v>0</v>
      </c>
      <c r="G384" s="59">
        <f t="shared" si="7"/>
        <v>0</v>
      </c>
      <c r="H384" s="60" t="s">
        <v>560</v>
      </c>
      <c r="I384" s="63" t="s">
        <v>795</v>
      </c>
      <c r="J384" s="10"/>
      <c r="K384" s="10"/>
      <c r="L384" s="10"/>
      <c r="M384" s="10"/>
      <c r="N384" s="10"/>
      <c r="O384" s="10"/>
    </row>
    <row r="385" spans="1:9" ht="27" customHeight="1">
      <c r="A385" s="65">
        <v>429</v>
      </c>
      <c r="B385" s="73" t="s">
        <v>753</v>
      </c>
      <c r="C385" s="73" t="s">
        <v>448</v>
      </c>
      <c r="D385" s="74" t="s">
        <v>185</v>
      </c>
      <c r="E385" s="69">
        <v>6</v>
      </c>
      <c r="F385" s="67">
        <v>0</v>
      </c>
      <c r="G385" s="17">
        <f t="shared" si="7"/>
        <v>0</v>
      </c>
      <c r="H385" s="55" t="s">
        <v>560</v>
      </c>
      <c r="I385" s="63" t="s">
        <v>795</v>
      </c>
    </row>
    <row r="386" spans="1:9" ht="27" customHeight="1">
      <c r="A386" s="65">
        <v>430</v>
      </c>
      <c r="B386" s="73" t="s">
        <v>754</v>
      </c>
      <c r="C386" s="73" t="s">
        <v>448</v>
      </c>
      <c r="D386" s="74" t="s">
        <v>185</v>
      </c>
      <c r="E386" s="69">
        <v>9</v>
      </c>
      <c r="F386" s="67">
        <v>0</v>
      </c>
      <c r="G386" s="17">
        <f t="shared" si="7"/>
        <v>0</v>
      </c>
      <c r="H386" s="55" t="s">
        <v>560</v>
      </c>
      <c r="I386" s="63" t="s">
        <v>795</v>
      </c>
    </row>
    <row r="387" spans="1:9" ht="27" customHeight="1">
      <c r="A387" s="65">
        <v>431</v>
      </c>
      <c r="B387" s="73" t="s">
        <v>449</v>
      </c>
      <c r="C387" s="73" t="s">
        <v>469</v>
      </c>
      <c r="D387" s="74" t="s">
        <v>185</v>
      </c>
      <c r="E387" s="69">
        <v>29</v>
      </c>
      <c r="F387" s="67">
        <v>0</v>
      </c>
      <c r="G387" s="17">
        <f t="shared" si="7"/>
        <v>0</v>
      </c>
      <c r="H387" s="55" t="s">
        <v>560</v>
      </c>
      <c r="I387" s="63" t="s">
        <v>795</v>
      </c>
    </row>
    <row r="388" spans="1:9" ht="27" customHeight="1">
      <c r="A388" s="65">
        <v>432</v>
      </c>
      <c r="B388" s="73" t="s">
        <v>450</v>
      </c>
      <c r="C388" s="73" t="s">
        <v>470</v>
      </c>
      <c r="D388" s="74" t="s">
        <v>185</v>
      </c>
      <c r="E388" s="69">
        <v>15</v>
      </c>
      <c r="F388" s="67">
        <v>0</v>
      </c>
      <c r="G388" s="17">
        <f t="shared" si="7"/>
        <v>0</v>
      </c>
      <c r="H388" s="55" t="s">
        <v>560</v>
      </c>
      <c r="I388" s="63" t="s">
        <v>795</v>
      </c>
    </row>
    <row r="389" spans="1:9" ht="27" customHeight="1">
      <c r="A389" s="65">
        <v>433</v>
      </c>
      <c r="B389" s="73" t="s">
        <v>451</v>
      </c>
      <c r="C389" s="73" t="s">
        <v>471</v>
      </c>
      <c r="D389" s="74" t="s">
        <v>185</v>
      </c>
      <c r="E389" s="69">
        <v>1</v>
      </c>
      <c r="F389" s="67">
        <v>0</v>
      </c>
      <c r="G389" s="17">
        <f t="shared" si="7"/>
        <v>0</v>
      </c>
      <c r="H389" s="55" t="s">
        <v>560</v>
      </c>
      <c r="I389" s="63" t="s">
        <v>795</v>
      </c>
    </row>
    <row r="390" spans="1:9" ht="27" customHeight="1">
      <c r="A390" s="65">
        <v>434</v>
      </c>
      <c r="B390" s="73" t="s">
        <v>452</v>
      </c>
      <c r="C390" s="73" t="s">
        <v>472</v>
      </c>
      <c r="D390" s="74" t="s">
        <v>52</v>
      </c>
      <c r="E390" s="69">
        <v>70</v>
      </c>
      <c r="F390" s="67">
        <v>0</v>
      </c>
      <c r="G390" s="17">
        <f t="shared" si="7"/>
        <v>0</v>
      </c>
      <c r="H390" s="55" t="s">
        <v>560</v>
      </c>
      <c r="I390" s="63" t="s">
        <v>795</v>
      </c>
    </row>
    <row r="391" spans="1:9" ht="27" customHeight="1">
      <c r="A391" s="65">
        <v>435</v>
      </c>
      <c r="B391" s="73" t="s">
        <v>453</v>
      </c>
      <c r="C391" s="73" t="s">
        <v>454</v>
      </c>
      <c r="D391" s="74" t="s">
        <v>52</v>
      </c>
      <c r="E391" s="69">
        <v>110</v>
      </c>
      <c r="F391" s="67">
        <v>0</v>
      </c>
      <c r="G391" s="17">
        <f t="shared" si="7"/>
        <v>0</v>
      </c>
      <c r="H391" s="55" t="s">
        <v>560</v>
      </c>
      <c r="I391" s="63" t="s">
        <v>795</v>
      </c>
    </row>
    <row r="392" spans="1:9" ht="27" customHeight="1">
      <c r="A392" s="65">
        <v>436</v>
      </c>
      <c r="B392" s="73" t="s">
        <v>455</v>
      </c>
      <c r="C392" s="73" t="s">
        <v>473</v>
      </c>
      <c r="D392" s="74" t="s">
        <v>185</v>
      </c>
      <c r="E392" s="69">
        <v>1</v>
      </c>
      <c r="F392" s="67">
        <v>0</v>
      </c>
      <c r="G392" s="17">
        <f t="shared" si="7"/>
        <v>0</v>
      </c>
      <c r="H392" s="55" t="s">
        <v>560</v>
      </c>
      <c r="I392" s="63" t="s">
        <v>795</v>
      </c>
    </row>
    <row r="393" spans="1:9" ht="27" customHeight="1">
      <c r="A393" s="65">
        <v>437</v>
      </c>
      <c r="B393" s="73" t="s">
        <v>456</v>
      </c>
      <c r="C393" s="73" t="s">
        <v>474</v>
      </c>
      <c r="D393" s="74" t="s">
        <v>40</v>
      </c>
      <c r="E393" s="69">
        <v>200</v>
      </c>
      <c r="F393" s="67">
        <v>0</v>
      </c>
      <c r="G393" s="17">
        <f t="shared" si="7"/>
        <v>0</v>
      </c>
      <c r="H393" s="55" t="s">
        <v>560</v>
      </c>
      <c r="I393" s="63" t="s">
        <v>795</v>
      </c>
    </row>
    <row r="394" spans="1:9" ht="27" customHeight="1">
      <c r="A394" s="65">
        <v>438</v>
      </c>
      <c r="B394" s="73" t="s">
        <v>755</v>
      </c>
      <c r="C394" s="73" t="s">
        <v>448</v>
      </c>
      <c r="D394" s="74" t="s">
        <v>185</v>
      </c>
      <c r="E394" s="69">
        <v>225</v>
      </c>
      <c r="F394" s="67">
        <v>0</v>
      </c>
      <c r="G394" s="17">
        <f t="shared" si="7"/>
        <v>0</v>
      </c>
      <c r="H394" s="55" t="s">
        <v>560</v>
      </c>
      <c r="I394" s="63" t="s">
        <v>795</v>
      </c>
    </row>
    <row r="395" spans="1:9" ht="27" customHeight="1">
      <c r="A395" s="65">
        <v>439</v>
      </c>
      <c r="B395" s="73" t="s">
        <v>756</v>
      </c>
      <c r="C395" s="73" t="s">
        <v>448</v>
      </c>
      <c r="D395" s="74" t="s">
        <v>185</v>
      </c>
      <c r="E395" s="69">
        <v>3</v>
      </c>
      <c r="F395" s="67">
        <v>0</v>
      </c>
      <c r="G395" s="17">
        <f t="shared" si="7"/>
        <v>0</v>
      </c>
      <c r="H395" s="55" t="s">
        <v>560</v>
      </c>
      <c r="I395" s="63" t="s">
        <v>795</v>
      </c>
    </row>
    <row r="396" spans="1:9" ht="27" customHeight="1">
      <c r="A396" s="65">
        <v>440</v>
      </c>
      <c r="B396" s="73" t="s">
        <v>757</v>
      </c>
      <c r="C396" s="73" t="s">
        <v>448</v>
      </c>
      <c r="D396" s="74" t="s">
        <v>185</v>
      </c>
      <c r="E396" s="69">
        <v>2</v>
      </c>
      <c r="F396" s="67">
        <v>0</v>
      </c>
      <c r="G396" s="17">
        <f t="shared" si="7"/>
        <v>0</v>
      </c>
      <c r="H396" s="55" t="s">
        <v>560</v>
      </c>
      <c r="I396" s="63" t="s">
        <v>795</v>
      </c>
    </row>
    <row r="397" spans="1:9" ht="27" customHeight="1">
      <c r="A397" s="65">
        <v>441</v>
      </c>
      <c r="B397" s="73" t="s">
        <v>758</v>
      </c>
      <c r="C397" s="73" t="s">
        <v>448</v>
      </c>
      <c r="D397" s="74" t="s">
        <v>185</v>
      </c>
      <c r="E397" s="69">
        <v>25</v>
      </c>
      <c r="F397" s="67">
        <v>0</v>
      </c>
      <c r="G397" s="17">
        <f t="shared" si="7"/>
        <v>0</v>
      </c>
      <c r="H397" s="55" t="s">
        <v>560</v>
      </c>
      <c r="I397" s="63" t="s">
        <v>795</v>
      </c>
    </row>
    <row r="398" spans="1:9" ht="27" customHeight="1">
      <c r="A398" s="65">
        <v>442</v>
      </c>
      <c r="B398" s="73" t="s">
        <v>759</v>
      </c>
      <c r="C398" s="73" t="s">
        <v>448</v>
      </c>
      <c r="D398" s="74" t="s">
        <v>185</v>
      </c>
      <c r="E398" s="69">
        <v>25</v>
      </c>
      <c r="F398" s="67">
        <v>0</v>
      </c>
      <c r="G398" s="17">
        <f t="shared" si="7"/>
        <v>0</v>
      </c>
      <c r="H398" s="55" t="s">
        <v>560</v>
      </c>
      <c r="I398" s="63" t="s">
        <v>795</v>
      </c>
    </row>
    <row r="399" spans="1:9" ht="27" customHeight="1">
      <c r="A399" s="65">
        <v>443</v>
      </c>
      <c r="B399" s="73" t="s">
        <v>760</v>
      </c>
      <c r="C399" s="73" t="s">
        <v>475</v>
      </c>
      <c r="D399" s="74" t="s">
        <v>185</v>
      </c>
      <c r="E399" s="69">
        <v>16</v>
      </c>
      <c r="F399" s="67">
        <v>0</v>
      </c>
      <c r="G399" s="17">
        <f aca="true" t="shared" si="8" ref="G399:G462">F399*E399</f>
        <v>0</v>
      </c>
      <c r="H399" s="55" t="s">
        <v>560</v>
      </c>
      <c r="I399" s="63" t="s">
        <v>795</v>
      </c>
    </row>
    <row r="400" spans="1:9" ht="27" customHeight="1">
      <c r="A400" s="65">
        <v>444</v>
      </c>
      <c r="B400" s="73" t="s">
        <v>761</v>
      </c>
      <c r="C400" s="73" t="s">
        <v>448</v>
      </c>
      <c r="D400" s="74" t="s">
        <v>185</v>
      </c>
      <c r="E400" s="69">
        <v>45</v>
      </c>
      <c r="F400" s="67">
        <v>0</v>
      </c>
      <c r="G400" s="17">
        <f t="shared" si="8"/>
        <v>0</v>
      </c>
      <c r="H400" s="55" t="s">
        <v>560</v>
      </c>
      <c r="I400" s="63" t="s">
        <v>795</v>
      </c>
    </row>
    <row r="401" spans="1:9" ht="27" customHeight="1">
      <c r="A401" s="65">
        <v>445</v>
      </c>
      <c r="B401" s="73" t="s">
        <v>762</v>
      </c>
      <c r="C401" s="73" t="s">
        <v>448</v>
      </c>
      <c r="D401" s="74" t="s">
        <v>185</v>
      </c>
      <c r="E401" s="69">
        <v>15</v>
      </c>
      <c r="F401" s="67">
        <v>0</v>
      </c>
      <c r="G401" s="17">
        <f t="shared" si="8"/>
        <v>0</v>
      </c>
      <c r="H401" s="55" t="s">
        <v>560</v>
      </c>
      <c r="I401" s="63" t="s">
        <v>795</v>
      </c>
    </row>
    <row r="402" spans="1:9" ht="27" customHeight="1">
      <c r="A402" s="65">
        <v>446</v>
      </c>
      <c r="B402" s="73" t="s">
        <v>763</v>
      </c>
      <c r="C402" s="73" t="s">
        <v>448</v>
      </c>
      <c r="D402" s="74" t="s">
        <v>185</v>
      </c>
      <c r="E402" s="69">
        <v>3</v>
      </c>
      <c r="F402" s="67">
        <v>0</v>
      </c>
      <c r="G402" s="17">
        <f t="shared" si="8"/>
        <v>0</v>
      </c>
      <c r="H402" s="55" t="s">
        <v>560</v>
      </c>
      <c r="I402" s="63" t="s">
        <v>795</v>
      </c>
    </row>
    <row r="403" spans="1:9" ht="27" customHeight="1">
      <c r="A403" s="65">
        <v>447</v>
      </c>
      <c r="B403" s="73" t="s">
        <v>457</v>
      </c>
      <c r="C403" s="73" t="s">
        <v>458</v>
      </c>
      <c r="D403" s="74" t="s">
        <v>185</v>
      </c>
      <c r="E403" s="69">
        <v>27</v>
      </c>
      <c r="F403" s="67">
        <v>0</v>
      </c>
      <c r="G403" s="17">
        <f t="shared" si="8"/>
        <v>0</v>
      </c>
      <c r="H403" s="55" t="s">
        <v>560</v>
      </c>
      <c r="I403" s="63" t="s">
        <v>795</v>
      </c>
    </row>
    <row r="404" spans="1:9" ht="27" customHeight="1">
      <c r="A404" s="65">
        <v>448</v>
      </c>
      <c r="B404" s="73" t="s">
        <v>764</v>
      </c>
      <c r="C404" s="73" t="s">
        <v>476</v>
      </c>
      <c r="D404" s="74" t="s">
        <v>185</v>
      </c>
      <c r="E404" s="69">
        <v>50</v>
      </c>
      <c r="F404" s="67">
        <v>0</v>
      </c>
      <c r="G404" s="17">
        <f t="shared" si="8"/>
        <v>0</v>
      </c>
      <c r="H404" s="55" t="s">
        <v>560</v>
      </c>
      <c r="I404" s="63" t="s">
        <v>795</v>
      </c>
    </row>
    <row r="405" spans="1:9" ht="27" customHeight="1">
      <c r="A405" s="65">
        <v>449</v>
      </c>
      <c r="B405" s="73" t="s">
        <v>765</v>
      </c>
      <c r="C405" s="73" t="s">
        <v>476</v>
      </c>
      <c r="D405" s="74" t="s">
        <v>185</v>
      </c>
      <c r="E405" s="69">
        <v>50</v>
      </c>
      <c r="F405" s="67">
        <v>0</v>
      </c>
      <c r="G405" s="17">
        <f t="shared" si="8"/>
        <v>0</v>
      </c>
      <c r="H405" s="55" t="s">
        <v>560</v>
      </c>
      <c r="I405" s="63" t="s">
        <v>795</v>
      </c>
    </row>
    <row r="406" spans="1:9" ht="27" customHeight="1">
      <c r="A406" s="65">
        <v>450</v>
      </c>
      <c r="B406" s="73" t="s">
        <v>766</v>
      </c>
      <c r="C406" s="73" t="s">
        <v>476</v>
      </c>
      <c r="D406" s="74" t="s">
        <v>185</v>
      </c>
      <c r="E406" s="69">
        <v>25</v>
      </c>
      <c r="F406" s="67">
        <v>0</v>
      </c>
      <c r="G406" s="17">
        <f t="shared" si="8"/>
        <v>0</v>
      </c>
      <c r="H406" s="55" t="s">
        <v>560</v>
      </c>
      <c r="I406" s="63" t="s">
        <v>795</v>
      </c>
    </row>
    <row r="407" spans="1:9" ht="27" customHeight="1">
      <c r="A407" s="65">
        <v>451</v>
      </c>
      <c r="B407" s="73" t="s">
        <v>767</v>
      </c>
      <c r="C407" s="73" t="s">
        <v>476</v>
      </c>
      <c r="D407" s="74" t="s">
        <v>185</v>
      </c>
      <c r="E407" s="69">
        <v>10</v>
      </c>
      <c r="F407" s="67">
        <v>0</v>
      </c>
      <c r="G407" s="17">
        <f t="shared" si="8"/>
        <v>0</v>
      </c>
      <c r="H407" s="55" t="s">
        <v>560</v>
      </c>
      <c r="I407" s="63" t="s">
        <v>795</v>
      </c>
    </row>
    <row r="408" spans="1:9" ht="27" customHeight="1">
      <c r="A408" s="65">
        <v>452</v>
      </c>
      <c r="B408" s="73" t="s">
        <v>768</v>
      </c>
      <c r="C408" s="73" t="s">
        <v>476</v>
      </c>
      <c r="D408" s="74" t="s">
        <v>185</v>
      </c>
      <c r="E408" s="69">
        <v>5</v>
      </c>
      <c r="F408" s="67">
        <v>0</v>
      </c>
      <c r="G408" s="17">
        <f t="shared" si="8"/>
        <v>0</v>
      </c>
      <c r="H408" s="55" t="s">
        <v>560</v>
      </c>
      <c r="I408" s="63" t="s">
        <v>795</v>
      </c>
    </row>
    <row r="409" spans="1:9" ht="27" customHeight="1">
      <c r="A409" s="65">
        <v>453</v>
      </c>
      <c r="B409" s="73" t="s">
        <v>769</v>
      </c>
      <c r="C409" s="73" t="s">
        <v>477</v>
      </c>
      <c r="D409" s="74" t="s">
        <v>185</v>
      </c>
      <c r="E409" s="69">
        <v>8</v>
      </c>
      <c r="F409" s="67">
        <v>0</v>
      </c>
      <c r="G409" s="17">
        <f t="shared" si="8"/>
        <v>0</v>
      </c>
      <c r="H409" s="55" t="s">
        <v>560</v>
      </c>
      <c r="I409" s="63" t="s">
        <v>795</v>
      </c>
    </row>
    <row r="410" spans="1:9" ht="27" customHeight="1">
      <c r="A410" s="65">
        <v>454</v>
      </c>
      <c r="B410" s="73" t="s">
        <v>770</v>
      </c>
      <c r="C410" s="73" t="s">
        <v>478</v>
      </c>
      <c r="D410" s="74" t="s">
        <v>185</v>
      </c>
      <c r="E410" s="69">
        <v>2</v>
      </c>
      <c r="F410" s="67">
        <v>0</v>
      </c>
      <c r="G410" s="17">
        <f t="shared" si="8"/>
        <v>0</v>
      </c>
      <c r="H410" s="55" t="s">
        <v>560</v>
      </c>
      <c r="I410" s="63" t="s">
        <v>795</v>
      </c>
    </row>
    <row r="411" spans="1:9" ht="27" customHeight="1">
      <c r="A411" s="65">
        <v>455</v>
      </c>
      <c r="B411" s="73" t="s">
        <v>771</v>
      </c>
      <c r="C411" s="73" t="s">
        <v>479</v>
      </c>
      <c r="D411" s="74" t="s">
        <v>185</v>
      </c>
      <c r="E411" s="69">
        <v>67</v>
      </c>
      <c r="F411" s="67">
        <v>0</v>
      </c>
      <c r="G411" s="17">
        <f t="shared" si="8"/>
        <v>0</v>
      </c>
      <c r="H411" s="55" t="s">
        <v>560</v>
      </c>
      <c r="I411" s="63" t="s">
        <v>795</v>
      </c>
    </row>
    <row r="412" spans="1:9" ht="27" customHeight="1">
      <c r="A412" s="65">
        <v>456</v>
      </c>
      <c r="B412" s="73" t="s">
        <v>772</v>
      </c>
      <c r="C412" s="73" t="s">
        <v>480</v>
      </c>
      <c r="D412" s="74" t="s">
        <v>185</v>
      </c>
      <c r="E412" s="69">
        <v>3</v>
      </c>
      <c r="F412" s="67">
        <v>0</v>
      </c>
      <c r="G412" s="17">
        <f t="shared" si="8"/>
        <v>0</v>
      </c>
      <c r="H412" s="55" t="s">
        <v>560</v>
      </c>
      <c r="I412" s="63" t="s">
        <v>795</v>
      </c>
    </row>
    <row r="413" spans="1:9" ht="27" customHeight="1">
      <c r="A413" s="65">
        <v>457</v>
      </c>
      <c r="B413" s="73" t="s">
        <v>459</v>
      </c>
      <c r="C413" s="73" t="s">
        <v>481</v>
      </c>
      <c r="D413" s="74" t="s">
        <v>185</v>
      </c>
      <c r="E413" s="69">
        <v>1</v>
      </c>
      <c r="F413" s="67">
        <v>0</v>
      </c>
      <c r="G413" s="17">
        <f t="shared" si="8"/>
        <v>0</v>
      </c>
      <c r="H413" s="55" t="s">
        <v>560</v>
      </c>
      <c r="I413" s="63" t="s">
        <v>795</v>
      </c>
    </row>
    <row r="414" spans="1:9" ht="27" customHeight="1">
      <c r="A414" s="65">
        <v>458</v>
      </c>
      <c r="B414" s="73" t="s">
        <v>460</v>
      </c>
      <c r="C414" s="73" t="s">
        <v>481</v>
      </c>
      <c r="D414" s="74" t="s">
        <v>185</v>
      </c>
      <c r="E414" s="69">
        <v>14</v>
      </c>
      <c r="F414" s="67">
        <v>0</v>
      </c>
      <c r="G414" s="17">
        <f t="shared" si="8"/>
        <v>0</v>
      </c>
      <c r="H414" s="55" t="s">
        <v>560</v>
      </c>
      <c r="I414" s="63" t="s">
        <v>795</v>
      </c>
    </row>
    <row r="415" spans="1:9" ht="27" customHeight="1">
      <c r="A415" s="65">
        <v>459</v>
      </c>
      <c r="B415" s="73" t="s">
        <v>461</v>
      </c>
      <c r="C415" s="73" t="s">
        <v>482</v>
      </c>
      <c r="D415" s="74" t="s">
        <v>185</v>
      </c>
      <c r="E415" s="69">
        <v>4</v>
      </c>
      <c r="F415" s="67">
        <v>0</v>
      </c>
      <c r="G415" s="17">
        <f t="shared" si="8"/>
        <v>0</v>
      </c>
      <c r="H415" s="55" t="s">
        <v>560</v>
      </c>
      <c r="I415" s="63" t="s">
        <v>795</v>
      </c>
    </row>
    <row r="416" spans="1:9" ht="27" customHeight="1">
      <c r="A416" s="65">
        <v>460</v>
      </c>
      <c r="B416" s="73" t="s">
        <v>462</v>
      </c>
      <c r="C416" s="73" t="s">
        <v>483</v>
      </c>
      <c r="D416" s="74" t="s">
        <v>185</v>
      </c>
      <c r="E416" s="69">
        <v>9</v>
      </c>
      <c r="F416" s="67">
        <v>0</v>
      </c>
      <c r="G416" s="17">
        <f t="shared" si="8"/>
        <v>0</v>
      </c>
      <c r="H416" s="55" t="s">
        <v>560</v>
      </c>
      <c r="I416" s="63" t="s">
        <v>795</v>
      </c>
    </row>
    <row r="417" spans="1:9" ht="27" customHeight="1">
      <c r="A417" s="65">
        <v>461</v>
      </c>
      <c r="B417" s="73" t="s">
        <v>463</v>
      </c>
      <c r="C417" s="73" t="s">
        <v>483</v>
      </c>
      <c r="D417" s="74" t="s">
        <v>185</v>
      </c>
      <c r="E417" s="69">
        <v>15</v>
      </c>
      <c r="F417" s="67">
        <v>0</v>
      </c>
      <c r="G417" s="17">
        <f t="shared" si="8"/>
        <v>0</v>
      </c>
      <c r="H417" s="55" t="s">
        <v>560</v>
      </c>
      <c r="I417" s="63" t="s">
        <v>795</v>
      </c>
    </row>
    <row r="418" spans="1:9" ht="27" customHeight="1">
      <c r="A418" s="65">
        <v>462</v>
      </c>
      <c r="B418" s="73" t="s">
        <v>464</v>
      </c>
      <c r="C418" s="73" t="s">
        <v>484</v>
      </c>
      <c r="D418" s="74" t="s">
        <v>185</v>
      </c>
      <c r="E418" s="69">
        <v>1</v>
      </c>
      <c r="F418" s="67">
        <v>0</v>
      </c>
      <c r="G418" s="17">
        <f t="shared" si="8"/>
        <v>0</v>
      </c>
      <c r="H418" s="55" t="s">
        <v>560</v>
      </c>
      <c r="I418" s="63" t="s">
        <v>795</v>
      </c>
    </row>
    <row r="419" spans="1:9" ht="27" customHeight="1">
      <c r="A419" s="65">
        <v>463</v>
      </c>
      <c r="B419" s="73" t="s">
        <v>465</v>
      </c>
      <c r="C419" s="73" t="s">
        <v>485</v>
      </c>
      <c r="D419" s="74" t="s">
        <v>185</v>
      </c>
      <c r="E419" s="69">
        <v>16</v>
      </c>
      <c r="F419" s="67">
        <v>0</v>
      </c>
      <c r="G419" s="17">
        <f t="shared" si="8"/>
        <v>0</v>
      </c>
      <c r="H419" s="55" t="s">
        <v>560</v>
      </c>
      <c r="I419" s="63" t="s">
        <v>795</v>
      </c>
    </row>
    <row r="420" spans="1:9" ht="27" customHeight="1">
      <c r="A420" s="65">
        <v>464</v>
      </c>
      <c r="B420" s="73" t="s">
        <v>466</v>
      </c>
      <c r="C420" s="73" t="s">
        <v>483</v>
      </c>
      <c r="D420" s="74" t="s">
        <v>185</v>
      </c>
      <c r="E420" s="69">
        <v>3</v>
      </c>
      <c r="F420" s="67">
        <v>0</v>
      </c>
      <c r="G420" s="17">
        <f t="shared" si="8"/>
        <v>0</v>
      </c>
      <c r="H420" s="55" t="s">
        <v>560</v>
      </c>
      <c r="I420" s="63" t="s">
        <v>795</v>
      </c>
    </row>
    <row r="421" spans="1:9" ht="27" customHeight="1">
      <c r="A421" s="65">
        <v>465</v>
      </c>
      <c r="B421" s="73" t="s">
        <v>467</v>
      </c>
      <c r="C421" s="73" t="s">
        <v>486</v>
      </c>
      <c r="D421" s="74" t="s">
        <v>185</v>
      </c>
      <c r="E421" s="69">
        <v>4</v>
      </c>
      <c r="F421" s="67">
        <v>0</v>
      </c>
      <c r="G421" s="17">
        <f t="shared" si="8"/>
        <v>0</v>
      </c>
      <c r="H421" s="55" t="s">
        <v>560</v>
      </c>
      <c r="I421" s="63" t="s">
        <v>795</v>
      </c>
    </row>
    <row r="422" spans="1:9" ht="27" customHeight="1">
      <c r="A422" s="65">
        <v>466</v>
      </c>
      <c r="B422" s="73" t="s">
        <v>773</v>
      </c>
      <c r="C422" s="73" t="s">
        <v>487</v>
      </c>
      <c r="D422" s="74" t="s">
        <v>185</v>
      </c>
      <c r="E422" s="69">
        <v>2</v>
      </c>
      <c r="F422" s="67">
        <v>0</v>
      </c>
      <c r="G422" s="17">
        <f t="shared" si="8"/>
        <v>0</v>
      </c>
      <c r="H422" s="55" t="s">
        <v>560</v>
      </c>
      <c r="I422" s="63" t="s">
        <v>795</v>
      </c>
    </row>
    <row r="423" spans="1:9" ht="27" customHeight="1">
      <c r="A423" s="65">
        <v>467</v>
      </c>
      <c r="B423" s="73" t="s">
        <v>774</v>
      </c>
      <c r="C423" s="73" t="s">
        <v>488</v>
      </c>
      <c r="D423" s="74" t="s">
        <v>185</v>
      </c>
      <c r="E423" s="69">
        <v>2</v>
      </c>
      <c r="F423" s="67">
        <v>0</v>
      </c>
      <c r="G423" s="17">
        <f t="shared" si="8"/>
        <v>0</v>
      </c>
      <c r="H423" s="55" t="s">
        <v>560</v>
      </c>
      <c r="I423" s="63" t="s">
        <v>795</v>
      </c>
    </row>
    <row r="424" spans="1:9" ht="27" customHeight="1">
      <c r="A424" s="65">
        <v>468</v>
      </c>
      <c r="B424" s="73" t="s">
        <v>775</v>
      </c>
      <c r="C424" s="73" t="s">
        <v>489</v>
      </c>
      <c r="D424" s="74" t="s">
        <v>185</v>
      </c>
      <c r="E424" s="69">
        <v>2</v>
      </c>
      <c r="F424" s="67">
        <v>0</v>
      </c>
      <c r="G424" s="17">
        <f t="shared" si="8"/>
        <v>0</v>
      </c>
      <c r="H424" s="55" t="s">
        <v>560</v>
      </c>
      <c r="I424" s="63" t="s">
        <v>795</v>
      </c>
    </row>
    <row r="425" spans="1:9" ht="27" customHeight="1">
      <c r="A425" s="65">
        <v>469</v>
      </c>
      <c r="B425" s="73" t="s">
        <v>776</v>
      </c>
      <c r="C425" s="73" t="s">
        <v>490</v>
      </c>
      <c r="D425" s="74" t="s">
        <v>185</v>
      </c>
      <c r="E425" s="69">
        <v>4</v>
      </c>
      <c r="F425" s="67">
        <v>0</v>
      </c>
      <c r="G425" s="17">
        <f t="shared" si="8"/>
        <v>0</v>
      </c>
      <c r="H425" s="55" t="s">
        <v>560</v>
      </c>
      <c r="I425" s="63" t="s">
        <v>795</v>
      </c>
    </row>
    <row r="426" spans="1:9" ht="27" customHeight="1">
      <c r="A426" s="65">
        <v>470</v>
      </c>
      <c r="B426" s="73" t="s">
        <v>777</v>
      </c>
      <c r="C426" s="73" t="s">
        <v>491</v>
      </c>
      <c r="D426" s="74" t="s">
        <v>185</v>
      </c>
      <c r="E426" s="69">
        <v>4</v>
      </c>
      <c r="F426" s="67">
        <v>0</v>
      </c>
      <c r="G426" s="17">
        <f t="shared" si="8"/>
        <v>0</v>
      </c>
      <c r="H426" s="55" t="s">
        <v>560</v>
      </c>
      <c r="I426" s="63" t="s">
        <v>795</v>
      </c>
    </row>
    <row r="427" spans="1:9" ht="27" customHeight="1">
      <c r="A427" s="65">
        <v>471</v>
      </c>
      <c r="B427" s="73" t="s">
        <v>778</v>
      </c>
      <c r="C427" s="73" t="s">
        <v>492</v>
      </c>
      <c r="D427" s="74" t="s">
        <v>185</v>
      </c>
      <c r="E427" s="69">
        <v>2</v>
      </c>
      <c r="F427" s="67">
        <v>0</v>
      </c>
      <c r="G427" s="17">
        <f t="shared" si="8"/>
        <v>0</v>
      </c>
      <c r="H427" s="55" t="s">
        <v>560</v>
      </c>
      <c r="I427" s="63" t="s">
        <v>795</v>
      </c>
    </row>
    <row r="428" spans="1:9" ht="27" customHeight="1">
      <c r="A428" s="65">
        <v>472</v>
      </c>
      <c r="B428" s="73" t="s">
        <v>779</v>
      </c>
      <c r="C428" s="73" t="s">
        <v>480</v>
      </c>
      <c r="D428" s="74" t="s">
        <v>185</v>
      </c>
      <c r="E428" s="69">
        <v>2</v>
      </c>
      <c r="F428" s="67">
        <v>0</v>
      </c>
      <c r="G428" s="17">
        <f t="shared" si="8"/>
        <v>0</v>
      </c>
      <c r="H428" s="55" t="s">
        <v>560</v>
      </c>
      <c r="I428" s="63" t="s">
        <v>795</v>
      </c>
    </row>
    <row r="429" spans="1:9" ht="27" customHeight="1">
      <c r="A429" s="65">
        <v>473</v>
      </c>
      <c r="B429" s="73" t="s">
        <v>780</v>
      </c>
      <c r="C429" s="73" t="s">
        <v>493</v>
      </c>
      <c r="D429" s="74" t="s">
        <v>34</v>
      </c>
      <c r="E429" s="69">
        <v>460</v>
      </c>
      <c r="F429" s="67">
        <v>0</v>
      </c>
      <c r="G429" s="17">
        <f t="shared" si="8"/>
        <v>0</v>
      </c>
      <c r="H429" s="55" t="s">
        <v>560</v>
      </c>
      <c r="I429" s="63" t="s">
        <v>795</v>
      </c>
    </row>
    <row r="430" spans="1:9" ht="27" customHeight="1">
      <c r="A430" s="65">
        <v>474</v>
      </c>
      <c r="B430" s="73" t="s">
        <v>781</v>
      </c>
      <c r="C430" s="73" t="s">
        <v>494</v>
      </c>
      <c r="D430" s="74" t="s">
        <v>185</v>
      </c>
      <c r="E430" s="69">
        <v>6</v>
      </c>
      <c r="F430" s="67">
        <v>0</v>
      </c>
      <c r="G430" s="17">
        <f t="shared" si="8"/>
        <v>0</v>
      </c>
      <c r="H430" s="55" t="s">
        <v>560</v>
      </c>
      <c r="I430" s="63" t="s">
        <v>795</v>
      </c>
    </row>
    <row r="431" spans="1:9" ht="27" customHeight="1">
      <c r="A431" s="65">
        <v>475</v>
      </c>
      <c r="B431" s="73" t="s">
        <v>782</v>
      </c>
      <c r="C431" s="73" t="s">
        <v>495</v>
      </c>
      <c r="D431" s="74" t="s">
        <v>34</v>
      </c>
      <c r="E431" s="69">
        <v>1000</v>
      </c>
      <c r="F431" s="67">
        <v>0</v>
      </c>
      <c r="G431" s="17">
        <f t="shared" si="8"/>
        <v>0</v>
      </c>
      <c r="H431" s="55" t="s">
        <v>560</v>
      </c>
      <c r="I431" s="63" t="s">
        <v>795</v>
      </c>
    </row>
    <row r="432" spans="1:9" ht="27" customHeight="1">
      <c r="A432" s="65">
        <v>476</v>
      </c>
      <c r="B432" s="73" t="s">
        <v>783</v>
      </c>
      <c r="C432" s="73" t="s">
        <v>495</v>
      </c>
      <c r="D432" s="74" t="s">
        <v>34</v>
      </c>
      <c r="E432" s="69">
        <v>500</v>
      </c>
      <c r="F432" s="67">
        <v>0</v>
      </c>
      <c r="G432" s="17">
        <f t="shared" si="8"/>
        <v>0</v>
      </c>
      <c r="H432" s="55" t="s">
        <v>560</v>
      </c>
      <c r="I432" s="63" t="s">
        <v>795</v>
      </c>
    </row>
    <row r="433" spans="1:9" ht="27" customHeight="1">
      <c r="A433" s="65">
        <v>477</v>
      </c>
      <c r="B433" s="73" t="s">
        <v>784</v>
      </c>
      <c r="C433" s="73" t="s">
        <v>495</v>
      </c>
      <c r="D433" s="74" t="s">
        <v>34</v>
      </c>
      <c r="E433" s="69">
        <v>200</v>
      </c>
      <c r="F433" s="67">
        <v>0</v>
      </c>
      <c r="G433" s="17">
        <f t="shared" si="8"/>
        <v>0</v>
      </c>
      <c r="H433" s="55" t="s">
        <v>560</v>
      </c>
      <c r="I433" s="63" t="s">
        <v>795</v>
      </c>
    </row>
    <row r="434" spans="1:9" ht="27" customHeight="1">
      <c r="A434" s="65">
        <v>478</v>
      </c>
      <c r="B434" s="73" t="s">
        <v>785</v>
      </c>
      <c r="C434" s="73" t="s">
        <v>496</v>
      </c>
      <c r="D434" s="74" t="s">
        <v>185</v>
      </c>
      <c r="E434" s="69">
        <v>8</v>
      </c>
      <c r="F434" s="67">
        <v>0</v>
      </c>
      <c r="G434" s="17">
        <f t="shared" si="8"/>
        <v>0</v>
      </c>
      <c r="H434" s="55" t="s">
        <v>560</v>
      </c>
      <c r="I434" s="63" t="s">
        <v>795</v>
      </c>
    </row>
    <row r="435" spans="1:9" ht="27" customHeight="1">
      <c r="A435" s="65">
        <v>479</v>
      </c>
      <c r="B435" s="73" t="s">
        <v>786</v>
      </c>
      <c r="C435" s="73" t="s">
        <v>497</v>
      </c>
      <c r="D435" s="74" t="s">
        <v>185</v>
      </c>
      <c r="E435" s="69">
        <v>20</v>
      </c>
      <c r="F435" s="67">
        <v>0</v>
      </c>
      <c r="G435" s="17">
        <f t="shared" si="8"/>
        <v>0</v>
      </c>
      <c r="H435" s="55" t="s">
        <v>560</v>
      </c>
      <c r="I435" s="63" t="s">
        <v>795</v>
      </c>
    </row>
    <row r="436" spans="1:9" ht="27" customHeight="1">
      <c r="A436" s="65">
        <v>480</v>
      </c>
      <c r="B436" s="73" t="s">
        <v>468</v>
      </c>
      <c r="C436" s="73" t="s">
        <v>498</v>
      </c>
      <c r="D436" s="74" t="s">
        <v>52</v>
      </c>
      <c r="E436" s="69">
        <v>1</v>
      </c>
      <c r="F436" s="67">
        <v>0</v>
      </c>
      <c r="G436" s="17">
        <f t="shared" si="8"/>
        <v>0</v>
      </c>
      <c r="H436" s="55" t="s">
        <v>560</v>
      </c>
      <c r="I436" s="63" t="s">
        <v>795</v>
      </c>
    </row>
    <row r="437" spans="1:9" ht="27" customHeight="1">
      <c r="A437" s="65">
        <v>481</v>
      </c>
      <c r="B437" s="73" t="s">
        <v>499</v>
      </c>
      <c r="C437" s="73" t="s">
        <v>527</v>
      </c>
      <c r="D437" s="74" t="s">
        <v>52</v>
      </c>
      <c r="E437" s="69">
        <v>1</v>
      </c>
      <c r="F437" s="67">
        <v>0</v>
      </c>
      <c r="G437" s="17">
        <f t="shared" si="8"/>
        <v>0</v>
      </c>
      <c r="H437" s="55" t="s">
        <v>560</v>
      </c>
      <c r="I437" s="63" t="s">
        <v>795</v>
      </c>
    </row>
    <row r="438" spans="1:9" ht="27" customHeight="1">
      <c r="A438" s="65">
        <v>482</v>
      </c>
      <c r="B438" s="73" t="s">
        <v>500</v>
      </c>
      <c r="C438" s="73" t="s">
        <v>528</v>
      </c>
      <c r="D438" s="74" t="s">
        <v>185</v>
      </c>
      <c r="E438" s="69">
        <v>1</v>
      </c>
      <c r="F438" s="67">
        <v>0</v>
      </c>
      <c r="G438" s="17">
        <f t="shared" si="8"/>
        <v>0</v>
      </c>
      <c r="H438" s="55" t="s">
        <v>560</v>
      </c>
      <c r="I438" s="63" t="s">
        <v>795</v>
      </c>
    </row>
    <row r="439" spans="1:9" ht="27" customHeight="1">
      <c r="A439" s="65">
        <v>483</v>
      </c>
      <c r="B439" s="73" t="s">
        <v>501</v>
      </c>
      <c r="C439" s="73" t="s">
        <v>529</v>
      </c>
      <c r="D439" s="74" t="s">
        <v>185</v>
      </c>
      <c r="E439" s="69">
        <v>2</v>
      </c>
      <c r="F439" s="67">
        <v>0</v>
      </c>
      <c r="G439" s="17">
        <f t="shared" si="8"/>
        <v>0</v>
      </c>
      <c r="H439" s="55" t="s">
        <v>560</v>
      </c>
      <c r="I439" s="63" t="s">
        <v>795</v>
      </c>
    </row>
    <row r="440" spans="1:9" ht="27" customHeight="1">
      <c r="A440" s="65">
        <v>484</v>
      </c>
      <c r="B440" s="73" t="s">
        <v>502</v>
      </c>
      <c r="C440" s="73" t="s">
        <v>530</v>
      </c>
      <c r="D440" s="74" t="s">
        <v>185</v>
      </c>
      <c r="E440" s="69">
        <v>1</v>
      </c>
      <c r="F440" s="67">
        <v>0</v>
      </c>
      <c r="G440" s="17">
        <f t="shared" si="8"/>
        <v>0</v>
      </c>
      <c r="H440" s="55" t="s">
        <v>560</v>
      </c>
      <c r="I440" s="63" t="s">
        <v>795</v>
      </c>
    </row>
    <row r="441" spans="1:9" ht="27" customHeight="1">
      <c r="A441" s="65">
        <v>485</v>
      </c>
      <c r="B441" s="73" t="s">
        <v>503</v>
      </c>
      <c r="C441" s="73" t="s">
        <v>531</v>
      </c>
      <c r="D441" s="74" t="s">
        <v>185</v>
      </c>
      <c r="E441" s="69">
        <v>1</v>
      </c>
      <c r="F441" s="67">
        <v>0</v>
      </c>
      <c r="G441" s="17">
        <f t="shared" si="8"/>
        <v>0</v>
      </c>
      <c r="H441" s="55" t="s">
        <v>560</v>
      </c>
      <c r="I441" s="63" t="s">
        <v>795</v>
      </c>
    </row>
    <row r="442" spans="1:9" ht="27" customHeight="1">
      <c r="A442" s="65">
        <v>486</v>
      </c>
      <c r="B442" s="73" t="s">
        <v>504</v>
      </c>
      <c r="C442" s="73" t="s">
        <v>532</v>
      </c>
      <c r="D442" s="74" t="s">
        <v>185</v>
      </c>
      <c r="E442" s="69">
        <v>4</v>
      </c>
      <c r="F442" s="67">
        <v>0</v>
      </c>
      <c r="G442" s="17">
        <f t="shared" si="8"/>
        <v>0</v>
      </c>
      <c r="H442" s="55" t="s">
        <v>560</v>
      </c>
      <c r="I442" s="63" t="s">
        <v>795</v>
      </c>
    </row>
    <row r="443" spans="1:9" ht="27" customHeight="1">
      <c r="A443" s="65">
        <v>487</v>
      </c>
      <c r="B443" s="73" t="s">
        <v>505</v>
      </c>
      <c r="C443" s="73" t="s">
        <v>533</v>
      </c>
      <c r="D443" s="74" t="s">
        <v>185</v>
      </c>
      <c r="E443" s="69">
        <v>4</v>
      </c>
      <c r="F443" s="67">
        <v>0</v>
      </c>
      <c r="G443" s="17">
        <f t="shared" si="8"/>
        <v>0</v>
      </c>
      <c r="H443" s="55" t="s">
        <v>560</v>
      </c>
      <c r="I443" s="63" t="s">
        <v>795</v>
      </c>
    </row>
    <row r="444" spans="1:9" ht="27" customHeight="1">
      <c r="A444" s="65">
        <v>488</v>
      </c>
      <c r="B444" s="73" t="s">
        <v>506</v>
      </c>
      <c r="C444" s="73" t="s">
        <v>534</v>
      </c>
      <c r="D444" s="74" t="s">
        <v>185</v>
      </c>
      <c r="E444" s="69">
        <v>4</v>
      </c>
      <c r="F444" s="67">
        <v>0</v>
      </c>
      <c r="G444" s="17">
        <f t="shared" si="8"/>
        <v>0</v>
      </c>
      <c r="H444" s="55" t="s">
        <v>560</v>
      </c>
      <c r="I444" s="63" t="s">
        <v>795</v>
      </c>
    </row>
    <row r="445" spans="1:9" ht="27" customHeight="1">
      <c r="A445" s="65">
        <v>489</v>
      </c>
      <c r="B445" s="73" t="s">
        <v>507</v>
      </c>
      <c r="C445" s="73" t="s">
        <v>535</v>
      </c>
      <c r="D445" s="74" t="s">
        <v>185</v>
      </c>
      <c r="E445" s="69">
        <v>2</v>
      </c>
      <c r="F445" s="67">
        <v>0</v>
      </c>
      <c r="G445" s="17">
        <f t="shared" si="8"/>
        <v>0</v>
      </c>
      <c r="H445" s="55" t="s">
        <v>560</v>
      </c>
      <c r="I445" s="63" t="s">
        <v>795</v>
      </c>
    </row>
    <row r="446" spans="1:9" ht="27" customHeight="1">
      <c r="A446" s="65">
        <v>490</v>
      </c>
      <c r="B446" s="73" t="s">
        <v>508</v>
      </c>
      <c r="C446" s="73" t="s">
        <v>536</v>
      </c>
      <c r="D446" s="74" t="s">
        <v>185</v>
      </c>
      <c r="E446" s="69">
        <v>5</v>
      </c>
      <c r="F446" s="67">
        <v>0</v>
      </c>
      <c r="G446" s="17">
        <f t="shared" si="8"/>
        <v>0</v>
      </c>
      <c r="H446" s="55" t="s">
        <v>560</v>
      </c>
      <c r="I446" s="63" t="s">
        <v>795</v>
      </c>
    </row>
    <row r="447" spans="1:9" ht="27" customHeight="1">
      <c r="A447" s="65">
        <v>491</v>
      </c>
      <c r="B447" s="73" t="s">
        <v>509</v>
      </c>
      <c r="C447" s="73" t="s">
        <v>537</v>
      </c>
      <c r="D447" s="74" t="s">
        <v>185</v>
      </c>
      <c r="E447" s="69">
        <v>2</v>
      </c>
      <c r="F447" s="67">
        <v>0</v>
      </c>
      <c r="G447" s="17">
        <f t="shared" si="8"/>
        <v>0</v>
      </c>
      <c r="H447" s="55" t="s">
        <v>560</v>
      </c>
      <c r="I447" s="63" t="s">
        <v>795</v>
      </c>
    </row>
    <row r="448" spans="1:9" ht="27" customHeight="1">
      <c r="A448" s="65">
        <v>492</v>
      </c>
      <c r="B448" s="73" t="s">
        <v>510</v>
      </c>
      <c r="C448" s="73" t="s">
        <v>538</v>
      </c>
      <c r="D448" s="74" t="s">
        <v>185</v>
      </c>
      <c r="E448" s="69">
        <v>1</v>
      </c>
      <c r="F448" s="67">
        <v>0</v>
      </c>
      <c r="G448" s="17">
        <f t="shared" si="8"/>
        <v>0</v>
      </c>
      <c r="H448" s="55" t="s">
        <v>560</v>
      </c>
      <c r="I448" s="63" t="s">
        <v>795</v>
      </c>
    </row>
    <row r="449" spans="1:9" ht="27" customHeight="1">
      <c r="A449" s="65">
        <v>493</v>
      </c>
      <c r="B449" s="73" t="s">
        <v>511</v>
      </c>
      <c r="C449" s="73" t="s">
        <v>539</v>
      </c>
      <c r="D449" s="74" t="s">
        <v>185</v>
      </c>
      <c r="E449" s="69">
        <v>1</v>
      </c>
      <c r="F449" s="67">
        <v>0</v>
      </c>
      <c r="G449" s="17">
        <f t="shared" si="8"/>
        <v>0</v>
      </c>
      <c r="H449" s="55" t="s">
        <v>560</v>
      </c>
      <c r="I449" s="63" t="s">
        <v>795</v>
      </c>
    </row>
    <row r="450" spans="1:9" ht="27" customHeight="1">
      <c r="A450" s="65">
        <v>494</v>
      </c>
      <c r="B450" s="73" t="s">
        <v>512</v>
      </c>
      <c r="C450" s="73" t="s">
        <v>540</v>
      </c>
      <c r="D450" s="74" t="s">
        <v>185</v>
      </c>
      <c r="E450" s="69">
        <v>1</v>
      </c>
      <c r="F450" s="67">
        <v>0</v>
      </c>
      <c r="G450" s="17">
        <f t="shared" si="8"/>
        <v>0</v>
      </c>
      <c r="H450" s="55" t="s">
        <v>560</v>
      </c>
      <c r="I450" s="63" t="s">
        <v>795</v>
      </c>
    </row>
    <row r="451" spans="1:9" ht="27" customHeight="1">
      <c r="A451" s="65">
        <v>495</v>
      </c>
      <c r="B451" s="73" t="s">
        <v>513</v>
      </c>
      <c r="C451" s="73" t="s">
        <v>541</v>
      </c>
      <c r="D451" s="74" t="s">
        <v>185</v>
      </c>
      <c r="E451" s="69">
        <v>1</v>
      </c>
      <c r="F451" s="67">
        <v>0</v>
      </c>
      <c r="G451" s="17">
        <f t="shared" si="8"/>
        <v>0</v>
      </c>
      <c r="H451" s="55" t="s">
        <v>560</v>
      </c>
      <c r="I451" s="63" t="s">
        <v>795</v>
      </c>
    </row>
    <row r="452" spans="1:9" ht="27" customHeight="1">
      <c r="A452" s="65">
        <v>496</v>
      </c>
      <c r="B452" s="73" t="s">
        <v>514</v>
      </c>
      <c r="C452" s="73" t="s">
        <v>542</v>
      </c>
      <c r="D452" s="74" t="s">
        <v>185</v>
      </c>
      <c r="E452" s="69">
        <v>1</v>
      </c>
      <c r="F452" s="67">
        <v>0</v>
      </c>
      <c r="G452" s="17">
        <f t="shared" si="8"/>
        <v>0</v>
      </c>
      <c r="H452" s="55" t="s">
        <v>560</v>
      </c>
      <c r="I452" s="63" t="s">
        <v>795</v>
      </c>
    </row>
    <row r="453" spans="1:9" ht="27" customHeight="1">
      <c r="A453" s="65">
        <v>497</v>
      </c>
      <c r="B453" s="73" t="s">
        <v>515</v>
      </c>
      <c r="C453" s="73" t="s">
        <v>543</v>
      </c>
      <c r="D453" s="74" t="s">
        <v>185</v>
      </c>
      <c r="E453" s="69">
        <v>1</v>
      </c>
      <c r="F453" s="67">
        <v>0</v>
      </c>
      <c r="G453" s="17">
        <f t="shared" si="8"/>
        <v>0</v>
      </c>
      <c r="H453" s="55" t="s">
        <v>560</v>
      </c>
      <c r="I453" s="63" t="s">
        <v>795</v>
      </c>
    </row>
    <row r="454" spans="1:9" ht="27" customHeight="1">
      <c r="A454" s="65">
        <v>498</v>
      </c>
      <c r="B454" s="73" t="s">
        <v>516</v>
      </c>
      <c r="C454" s="73" t="s">
        <v>544</v>
      </c>
      <c r="D454" s="74" t="s">
        <v>185</v>
      </c>
      <c r="E454" s="69">
        <v>1</v>
      </c>
      <c r="F454" s="67">
        <v>0</v>
      </c>
      <c r="G454" s="17">
        <f t="shared" si="8"/>
        <v>0</v>
      </c>
      <c r="H454" s="55" t="s">
        <v>560</v>
      </c>
      <c r="I454" s="63" t="s">
        <v>795</v>
      </c>
    </row>
    <row r="455" spans="1:9" ht="27" customHeight="1">
      <c r="A455" s="65">
        <v>499</v>
      </c>
      <c r="B455" s="73" t="s">
        <v>517</v>
      </c>
      <c r="C455" s="73" t="s">
        <v>545</v>
      </c>
      <c r="D455" s="74" t="s">
        <v>185</v>
      </c>
      <c r="E455" s="69">
        <v>40</v>
      </c>
      <c r="F455" s="67">
        <v>0</v>
      </c>
      <c r="G455" s="17">
        <f t="shared" si="8"/>
        <v>0</v>
      </c>
      <c r="H455" s="55" t="s">
        <v>560</v>
      </c>
      <c r="I455" s="63" t="s">
        <v>795</v>
      </c>
    </row>
    <row r="456" spans="1:9" ht="27" customHeight="1">
      <c r="A456" s="65">
        <v>500</v>
      </c>
      <c r="B456" s="73" t="s">
        <v>518</v>
      </c>
      <c r="C456" s="73" t="s">
        <v>546</v>
      </c>
      <c r="D456" s="74" t="s">
        <v>185</v>
      </c>
      <c r="E456" s="69">
        <v>40</v>
      </c>
      <c r="F456" s="67">
        <v>0</v>
      </c>
      <c r="G456" s="17">
        <f t="shared" si="8"/>
        <v>0</v>
      </c>
      <c r="H456" s="55" t="s">
        <v>560</v>
      </c>
      <c r="I456" s="63" t="s">
        <v>795</v>
      </c>
    </row>
    <row r="457" spans="1:9" ht="27" customHeight="1">
      <c r="A457" s="65">
        <v>501</v>
      </c>
      <c r="B457" s="73" t="s">
        <v>519</v>
      </c>
      <c r="C457" s="73" t="s">
        <v>547</v>
      </c>
      <c r="D457" s="74" t="s">
        <v>185</v>
      </c>
      <c r="E457" s="69">
        <v>20</v>
      </c>
      <c r="F457" s="67">
        <v>0</v>
      </c>
      <c r="G457" s="17">
        <f t="shared" si="8"/>
        <v>0</v>
      </c>
      <c r="H457" s="55" t="s">
        <v>560</v>
      </c>
      <c r="I457" s="63" t="s">
        <v>795</v>
      </c>
    </row>
    <row r="458" spans="1:9" ht="27" customHeight="1">
      <c r="A458" s="65">
        <v>502</v>
      </c>
      <c r="B458" s="73" t="s">
        <v>520</v>
      </c>
      <c r="C458" s="73" t="s">
        <v>548</v>
      </c>
      <c r="D458" s="74" t="s">
        <v>185</v>
      </c>
      <c r="E458" s="69">
        <v>2</v>
      </c>
      <c r="F458" s="67">
        <v>0</v>
      </c>
      <c r="G458" s="17">
        <f t="shared" si="8"/>
        <v>0</v>
      </c>
      <c r="H458" s="55" t="s">
        <v>560</v>
      </c>
      <c r="I458" s="63" t="s">
        <v>795</v>
      </c>
    </row>
    <row r="459" spans="1:9" ht="27" customHeight="1">
      <c r="A459" s="65">
        <v>503</v>
      </c>
      <c r="B459" s="73" t="s">
        <v>521</v>
      </c>
      <c r="C459" s="73" t="s">
        <v>549</v>
      </c>
      <c r="D459" s="74" t="s">
        <v>185</v>
      </c>
      <c r="E459" s="69">
        <v>1</v>
      </c>
      <c r="F459" s="67">
        <v>0</v>
      </c>
      <c r="G459" s="17">
        <f t="shared" si="8"/>
        <v>0</v>
      </c>
      <c r="H459" s="55" t="s">
        <v>560</v>
      </c>
      <c r="I459" s="63" t="s">
        <v>795</v>
      </c>
    </row>
    <row r="460" spans="1:9" ht="27" customHeight="1">
      <c r="A460" s="65">
        <v>504</v>
      </c>
      <c r="B460" s="73" t="s">
        <v>522</v>
      </c>
      <c r="C460" s="73" t="s">
        <v>550</v>
      </c>
      <c r="D460" s="74" t="s">
        <v>185</v>
      </c>
      <c r="E460" s="69">
        <v>2</v>
      </c>
      <c r="F460" s="67">
        <v>0</v>
      </c>
      <c r="G460" s="17">
        <f t="shared" si="8"/>
        <v>0</v>
      </c>
      <c r="H460" s="55" t="s">
        <v>560</v>
      </c>
      <c r="I460" s="63" t="s">
        <v>795</v>
      </c>
    </row>
    <row r="461" spans="1:9" ht="27" customHeight="1">
      <c r="A461" s="65">
        <v>505</v>
      </c>
      <c r="B461" s="73" t="s">
        <v>523</v>
      </c>
      <c r="C461" s="73" t="s">
        <v>551</v>
      </c>
      <c r="D461" s="74" t="s">
        <v>185</v>
      </c>
      <c r="E461" s="69">
        <v>1</v>
      </c>
      <c r="F461" s="67">
        <v>0</v>
      </c>
      <c r="G461" s="17">
        <f t="shared" si="8"/>
        <v>0</v>
      </c>
      <c r="H461" s="55" t="s">
        <v>560</v>
      </c>
      <c r="I461" s="63" t="s">
        <v>795</v>
      </c>
    </row>
    <row r="462" spans="1:9" ht="27" customHeight="1">
      <c r="A462" s="65">
        <v>506</v>
      </c>
      <c r="B462" s="73" t="s">
        <v>524</v>
      </c>
      <c r="C462" s="73" t="s">
        <v>552</v>
      </c>
      <c r="D462" s="74" t="s">
        <v>52</v>
      </c>
      <c r="E462" s="69">
        <v>1</v>
      </c>
      <c r="F462" s="67">
        <v>0</v>
      </c>
      <c r="G462" s="17">
        <f t="shared" si="8"/>
        <v>0</v>
      </c>
      <c r="H462" s="55" t="s">
        <v>560</v>
      </c>
      <c r="I462" s="63" t="s">
        <v>795</v>
      </c>
    </row>
    <row r="463" spans="1:9" ht="27" customHeight="1">
      <c r="A463" s="65">
        <v>507</v>
      </c>
      <c r="B463" s="73" t="s">
        <v>787</v>
      </c>
      <c r="C463" s="73" t="s">
        <v>553</v>
      </c>
      <c r="D463" s="74" t="s">
        <v>37</v>
      </c>
      <c r="E463" s="69">
        <v>2000</v>
      </c>
      <c r="F463" s="67">
        <v>0</v>
      </c>
      <c r="G463" s="17">
        <f>F463*E463</f>
        <v>0</v>
      </c>
      <c r="H463" s="55" t="s">
        <v>560</v>
      </c>
      <c r="I463" s="63" t="s">
        <v>795</v>
      </c>
    </row>
    <row r="464" spans="1:9" ht="27" customHeight="1">
      <c r="A464" s="65">
        <v>508</v>
      </c>
      <c r="B464" s="73" t="s">
        <v>788</v>
      </c>
      <c r="C464" s="73" t="s">
        <v>554</v>
      </c>
      <c r="D464" s="74" t="s">
        <v>34</v>
      </c>
      <c r="E464" s="69">
        <v>880</v>
      </c>
      <c r="F464" s="67">
        <v>0</v>
      </c>
      <c r="G464" s="17">
        <f>F464*E464</f>
        <v>0</v>
      </c>
      <c r="H464" s="55" t="s">
        <v>560</v>
      </c>
      <c r="I464" s="63" t="s">
        <v>795</v>
      </c>
    </row>
    <row r="465" spans="1:9" ht="27" customHeight="1">
      <c r="A465" s="65">
        <v>509</v>
      </c>
      <c r="B465" s="73" t="s">
        <v>789</v>
      </c>
      <c r="C465" s="73" t="s">
        <v>555</v>
      </c>
      <c r="D465" s="74" t="s">
        <v>185</v>
      </c>
      <c r="E465" s="69">
        <v>12</v>
      </c>
      <c r="F465" s="67">
        <v>0</v>
      </c>
      <c r="G465" s="17">
        <f>F465*E465</f>
        <v>0</v>
      </c>
      <c r="H465" s="55" t="s">
        <v>560</v>
      </c>
      <c r="I465" s="63" t="s">
        <v>795</v>
      </c>
    </row>
    <row r="466" spans="1:9" ht="27" customHeight="1">
      <c r="A466" s="65">
        <v>510</v>
      </c>
      <c r="B466" s="73" t="s">
        <v>790</v>
      </c>
      <c r="C466" s="73" t="s">
        <v>525</v>
      </c>
      <c r="D466" s="74" t="s">
        <v>120</v>
      </c>
      <c r="E466" s="72">
        <v>40</v>
      </c>
      <c r="F466" s="67">
        <v>0</v>
      </c>
      <c r="G466" s="17">
        <f>F466*E466</f>
        <v>0</v>
      </c>
      <c r="H466" s="55" t="s">
        <v>560</v>
      </c>
      <c r="I466" s="64" t="s">
        <v>792</v>
      </c>
    </row>
    <row r="467" spans="1:9" ht="27" customHeight="1">
      <c r="A467" s="65">
        <v>511</v>
      </c>
      <c r="B467" s="73" t="s">
        <v>526</v>
      </c>
      <c r="C467" s="73" t="s">
        <v>556</v>
      </c>
      <c r="D467" s="74" t="s">
        <v>52</v>
      </c>
      <c r="E467" s="69">
        <v>1</v>
      </c>
      <c r="F467" s="67">
        <v>0</v>
      </c>
      <c r="G467" s="17">
        <f>F467*E467</f>
        <v>0</v>
      </c>
      <c r="H467" s="55" t="s">
        <v>560</v>
      </c>
      <c r="I467" s="63" t="s">
        <v>795</v>
      </c>
    </row>
    <row r="468" spans="1:9" ht="12.75" customHeight="1">
      <c r="A468" s="16"/>
      <c r="B468" s="15"/>
      <c r="C468" s="16"/>
      <c r="D468" s="16"/>
      <c r="E468" s="78"/>
      <c r="F468" s="78"/>
      <c r="G468" s="17"/>
      <c r="H468" s="15"/>
      <c r="I468" s="15"/>
    </row>
    <row r="469" spans="1:9" ht="27" customHeight="1">
      <c r="A469" s="98" t="s">
        <v>24</v>
      </c>
      <c r="B469" s="99"/>
      <c r="C469" s="99"/>
      <c r="D469" s="99"/>
      <c r="E469" s="99"/>
      <c r="F469" s="99"/>
      <c r="G469" s="99"/>
      <c r="H469" s="99"/>
      <c r="I469" s="100"/>
    </row>
    <row r="470" spans="1:9" ht="27" customHeight="1">
      <c r="A470" s="121"/>
      <c r="B470" s="122"/>
      <c r="C470" s="123"/>
      <c r="D470" s="124"/>
      <c r="E470" s="125"/>
      <c r="F470" s="126"/>
      <c r="G470" s="17">
        <f aca="true" t="shared" si="9" ref="G470:G528">F470*E470</f>
        <v>0</v>
      </c>
      <c r="H470" s="127"/>
      <c r="I470" s="68"/>
    </row>
    <row r="471" spans="1:9" ht="27" customHeight="1">
      <c r="A471" s="121"/>
      <c r="B471" s="122"/>
      <c r="C471" s="123"/>
      <c r="D471" s="124"/>
      <c r="E471" s="125"/>
      <c r="F471" s="126"/>
      <c r="G471" s="17">
        <f t="shared" si="9"/>
        <v>0</v>
      </c>
      <c r="H471" s="68"/>
      <c r="I471" s="68"/>
    </row>
    <row r="472" spans="1:9" ht="27" customHeight="1">
      <c r="A472" s="121"/>
      <c r="B472" s="122"/>
      <c r="C472" s="123"/>
      <c r="D472" s="124"/>
      <c r="E472" s="125"/>
      <c r="F472" s="126"/>
      <c r="G472" s="17">
        <f t="shared" si="9"/>
        <v>0</v>
      </c>
      <c r="H472" s="68"/>
      <c r="I472" s="68"/>
    </row>
    <row r="473" spans="1:9" ht="27" customHeight="1">
      <c r="A473" s="121"/>
      <c r="B473" s="122"/>
      <c r="C473" s="123"/>
      <c r="D473" s="124"/>
      <c r="E473" s="125"/>
      <c r="F473" s="126"/>
      <c r="G473" s="17">
        <f t="shared" si="9"/>
        <v>0</v>
      </c>
      <c r="H473" s="68"/>
      <c r="I473" s="68"/>
    </row>
    <row r="474" spans="1:9" ht="27" customHeight="1">
      <c r="A474" s="121"/>
      <c r="B474" s="122"/>
      <c r="C474" s="123"/>
      <c r="D474" s="124"/>
      <c r="E474" s="125"/>
      <c r="F474" s="126"/>
      <c r="G474" s="17">
        <f t="shared" si="9"/>
        <v>0</v>
      </c>
      <c r="H474" s="68"/>
      <c r="I474" s="68"/>
    </row>
    <row r="475" spans="1:9" ht="27" customHeight="1">
      <c r="A475" s="121"/>
      <c r="B475" s="122"/>
      <c r="C475" s="123"/>
      <c r="D475" s="124"/>
      <c r="E475" s="125"/>
      <c r="F475" s="126"/>
      <c r="G475" s="17">
        <f t="shared" si="9"/>
        <v>0</v>
      </c>
      <c r="H475" s="68"/>
      <c r="I475" s="68"/>
    </row>
    <row r="476" spans="1:9" ht="27" customHeight="1">
      <c r="A476" s="121"/>
      <c r="B476" s="122"/>
      <c r="C476" s="123"/>
      <c r="D476" s="124"/>
      <c r="E476" s="125"/>
      <c r="F476" s="126"/>
      <c r="G476" s="17">
        <f t="shared" si="9"/>
        <v>0</v>
      </c>
      <c r="H476" s="68"/>
      <c r="I476" s="68"/>
    </row>
    <row r="477" spans="1:9" ht="27" customHeight="1">
      <c r="A477" s="121"/>
      <c r="B477" s="122"/>
      <c r="C477" s="123"/>
      <c r="D477" s="124"/>
      <c r="E477" s="125"/>
      <c r="F477" s="126"/>
      <c r="G477" s="17">
        <f t="shared" si="9"/>
        <v>0</v>
      </c>
      <c r="H477" s="68"/>
      <c r="I477" s="68"/>
    </row>
    <row r="478" spans="1:9" ht="27" customHeight="1">
      <c r="A478" s="121"/>
      <c r="B478" s="122"/>
      <c r="C478" s="123"/>
      <c r="D478" s="124"/>
      <c r="E478" s="125"/>
      <c r="F478" s="126"/>
      <c r="G478" s="17">
        <f t="shared" si="9"/>
        <v>0</v>
      </c>
      <c r="H478" s="68"/>
      <c r="I478" s="68"/>
    </row>
    <row r="479" spans="1:9" ht="27" customHeight="1">
      <c r="A479" s="121"/>
      <c r="B479" s="122"/>
      <c r="C479" s="123"/>
      <c r="D479" s="124"/>
      <c r="E479" s="125"/>
      <c r="F479" s="126"/>
      <c r="G479" s="17">
        <f t="shared" si="9"/>
        <v>0</v>
      </c>
      <c r="H479" s="68"/>
      <c r="I479" s="68"/>
    </row>
    <row r="480" spans="1:9" ht="27" customHeight="1">
      <c r="A480" s="121"/>
      <c r="B480" s="122"/>
      <c r="C480" s="123"/>
      <c r="D480" s="124"/>
      <c r="E480" s="125"/>
      <c r="F480" s="126"/>
      <c r="G480" s="17">
        <f t="shared" si="9"/>
        <v>0</v>
      </c>
      <c r="H480" s="68"/>
      <c r="I480" s="68"/>
    </row>
    <row r="481" spans="1:9" ht="27" customHeight="1">
      <c r="A481" s="121"/>
      <c r="B481" s="122"/>
      <c r="C481" s="123"/>
      <c r="D481" s="124"/>
      <c r="E481" s="125"/>
      <c r="F481" s="126"/>
      <c r="G481" s="17">
        <f t="shared" si="9"/>
        <v>0</v>
      </c>
      <c r="H481" s="68"/>
      <c r="I481" s="68"/>
    </row>
    <row r="482" spans="1:9" ht="27" customHeight="1">
      <c r="A482" s="121"/>
      <c r="B482" s="122"/>
      <c r="C482" s="123"/>
      <c r="D482" s="124"/>
      <c r="E482" s="125"/>
      <c r="F482" s="126"/>
      <c r="G482" s="17">
        <f t="shared" si="9"/>
        <v>0</v>
      </c>
      <c r="H482" s="68"/>
      <c r="I482" s="68"/>
    </row>
    <row r="483" spans="1:9" ht="27" customHeight="1">
      <c r="A483" s="121"/>
      <c r="B483" s="122"/>
      <c r="C483" s="123"/>
      <c r="D483" s="124"/>
      <c r="E483" s="125"/>
      <c r="F483" s="126"/>
      <c r="G483" s="17">
        <f t="shared" si="9"/>
        <v>0</v>
      </c>
      <c r="H483" s="68"/>
      <c r="I483" s="68"/>
    </row>
    <row r="484" spans="1:9" ht="27" customHeight="1">
      <c r="A484" s="121"/>
      <c r="B484" s="122"/>
      <c r="C484" s="123"/>
      <c r="D484" s="124"/>
      <c r="E484" s="125"/>
      <c r="F484" s="126"/>
      <c r="G484" s="17">
        <f t="shared" si="9"/>
        <v>0</v>
      </c>
      <c r="H484" s="68"/>
      <c r="I484" s="68"/>
    </row>
    <row r="485" spans="1:9" ht="27" customHeight="1">
      <c r="A485" s="121"/>
      <c r="B485" s="122"/>
      <c r="C485" s="123"/>
      <c r="D485" s="124"/>
      <c r="E485" s="125"/>
      <c r="F485" s="126"/>
      <c r="G485" s="17">
        <f t="shared" si="9"/>
        <v>0</v>
      </c>
      <c r="H485" s="68"/>
      <c r="I485" s="68"/>
    </row>
    <row r="486" spans="1:9" ht="27" customHeight="1">
      <c r="A486" s="121"/>
      <c r="B486" s="122"/>
      <c r="C486" s="123"/>
      <c r="D486" s="124"/>
      <c r="E486" s="125"/>
      <c r="F486" s="126"/>
      <c r="G486" s="17">
        <f t="shared" si="9"/>
        <v>0</v>
      </c>
      <c r="H486" s="68"/>
      <c r="I486" s="68"/>
    </row>
    <row r="487" spans="1:9" ht="27" customHeight="1">
      <c r="A487" s="121"/>
      <c r="B487" s="122"/>
      <c r="C487" s="123"/>
      <c r="D487" s="124"/>
      <c r="E487" s="125"/>
      <c r="F487" s="126"/>
      <c r="G487" s="17">
        <f t="shared" si="9"/>
        <v>0</v>
      </c>
      <c r="H487" s="68"/>
      <c r="I487" s="68"/>
    </row>
    <row r="488" spans="1:9" ht="27" customHeight="1">
      <c r="A488" s="121"/>
      <c r="B488" s="122"/>
      <c r="C488" s="123"/>
      <c r="D488" s="124"/>
      <c r="E488" s="125"/>
      <c r="F488" s="126"/>
      <c r="G488" s="17">
        <f t="shared" si="9"/>
        <v>0</v>
      </c>
      <c r="H488" s="68"/>
      <c r="I488" s="68"/>
    </row>
    <row r="489" spans="1:9" ht="27" customHeight="1">
      <c r="A489" s="121"/>
      <c r="B489" s="122"/>
      <c r="C489" s="123"/>
      <c r="D489" s="124"/>
      <c r="E489" s="125"/>
      <c r="F489" s="126"/>
      <c r="G489" s="17">
        <f t="shared" si="9"/>
        <v>0</v>
      </c>
      <c r="H489" s="68"/>
      <c r="I489" s="68"/>
    </row>
    <row r="490" spans="1:9" ht="27" customHeight="1">
      <c r="A490" s="121"/>
      <c r="B490" s="122"/>
      <c r="C490" s="123"/>
      <c r="D490" s="124"/>
      <c r="E490" s="125"/>
      <c r="F490" s="126"/>
      <c r="G490" s="17">
        <f t="shared" si="9"/>
        <v>0</v>
      </c>
      <c r="H490" s="68"/>
      <c r="I490" s="68"/>
    </row>
    <row r="491" spans="1:9" ht="27" customHeight="1">
      <c r="A491" s="121"/>
      <c r="B491" s="122"/>
      <c r="C491" s="123"/>
      <c r="D491" s="124"/>
      <c r="E491" s="125"/>
      <c r="F491" s="126"/>
      <c r="G491" s="17">
        <f t="shared" si="9"/>
        <v>0</v>
      </c>
      <c r="H491" s="68"/>
      <c r="I491" s="68"/>
    </row>
    <row r="492" spans="1:9" ht="27" customHeight="1">
      <c r="A492" s="121"/>
      <c r="B492" s="122"/>
      <c r="C492" s="123"/>
      <c r="D492" s="124"/>
      <c r="E492" s="125"/>
      <c r="F492" s="126"/>
      <c r="G492" s="17">
        <f t="shared" si="9"/>
        <v>0</v>
      </c>
      <c r="H492" s="68"/>
      <c r="I492" s="68"/>
    </row>
    <row r="493" spans="1:9" ht="27" customHeight="1">
      <c r="A493" s="121"/>
      <c r="B493" s="122"/>
      <c r="C493" s="123"/>
      <c r="D493" s="124"/>
      <c r="E493" s="125"/>
      <c r="F493" s="126"/>
      <c r="G493" s="17">
        <f t="shared" si="9"/>
        <v>0</v>
      </c>
      <c r="H493" s="68"/>
      <c r="I493" s="68"/>
    </row>
    <row r="494" spans="1:9" ht="27" customHeight="1">
      <c r="A494" s="121"/>
      <c r="B494" s="122"/>
      <c r="C494" s="123"/>
      <c r="D494" s="124"/>
      <c r="E494" s="125"/>
      <c r="F494" s="126"/>
      <c r="G494" s="17">
        <f t="shared" si="9"/>
        <v>0</v>
      </c>
      <c r="H494" s="68"/>
      <c r="I494" s="68"/>
    </row>
    <row r="495" spans="1:9" ht="27" customHeight="1">
      <c r="A495" s="121"/>
      <c r="B495" s="122"/>
      <c r="C495" s="123"/>
      <c r="D495" s="124"/>
      <c r="E495" s="125"/>
      <c r="F495" s="126"/>
      <c r="G495" s="17">
        <f t="shared" si="9"/>
        <v>0</v>
      </c>
      <c r="H495" s="68"/>
      <c r="I495" s="68"/>
    </row>
    <row r="496" spans="1:9" ht="27" customHeight="1">
      <c r="A496" s="121"/>
      <c r="B496" s="122"/>
      <c r="C496" s="123"/>
      <c r="D496" s="124"/>
      <c r="E496" s="125"/>
      <c r="F496" s="126"/>
      <c r="G496" s="17">
        <f t="shared" si="9"/>
        <v>0</v>
      </c>
      <c r="H496" s="68"/>
      <c r="I496" s="68"/>
    </row>
    <row r="497" spans="1:9" ht="27" customHeight="1">
      <c r="A497" s="121"/>
      <c r="B497" s="122"/>
      <c r="C497" s="123"/>
      <c r="D497" s="124"/>
      <c r="E497" s="125"/>
      <c r="F497" s="126"/>
      <c r="G497" s="17">
        <f t="shared" si="9"/>
        <v>0</v>
      </c>
      <c r="H497" s="68"/>
      <c r="I497" s="68"/>
    </row>
    <row r="498" spans="1:9" ht="27" customHeight="1">
      <c r="A498" s="121"/>
      <c r="B498" s="122"/>
      <c r="C498" s="123"/>
      <c r="D498" s="124"/>
      <c r="E498" s="125"/>
      <c r="F498" s="126"/>
      <c r="G498" s="17">
        <f t="shared" si="9"/>
        <v>0</v>
      </c>
      <c r="H498" s="68"/>
      <c r="I498" s="68"/>
    </row>
    <row r="499" spans="1:9" ht="27" customHeight="1">
      <c r="A499" s="121"/>
      <c r="B499" s="122"/>
      <c r="C499" s="123"/>
      <c r="D499" s="124"/>
      <c r="E499" s="125"/>
      <c r="F499" s="126"/>
      <c r="G499" s="17">
        <f t="shared" si="9"/>
        <v>0</v>
      </c>
      <c r="H499" s="68"/>
      <c r="I499" s="68"/>
    </row>
    <row r="500" spans="1:9" ht="27" customHeight="1">
      <c r="A500" s="121"/>
      <c r="B500" s="122"/>
      <c r="C500" s="123"/>
      <c r="D500" s="124"/>
      <c r="E500" s="125"/>
      <c r="F500" s="126"/>
      <c r="G500" s="17">
        <f t="shared" si="9"/>
        <v>0</v>
      </c>
      <c r="H500" s="68"/>
      <c r="I500" s="68"/>
    </row>
    <row r="501" spans="1:9" ht="27" customHeight="1">
      <c r="A501" s="121"/>
      <c r="B501" s="122"/>
      <c r="C501" s="123"/>
      <c r="D501" s="124"/>
      <c r="E501" s="125"/>
      <c r="F501" s="126"/>
      <c r="G501" s="17">
        <f t="shared" si="9"/>
        <v>0</v>
      </c>
      <c r="H501" s="68"/>
      <c r="I501" s="68"/>
    </row>
    <row r="502" spans="1:9" ht="27" customHeight="1">
      <c r="A502" s="121"/>
      <c r="B502" s="122"/>
      <c r="C502" s="123"/>
      <c r="D502" s="124"/>
      <c r="E502" s="125"/>
      <c r="F502" s="126"/>
      <c r="G502" s="17">
        <f t="shared" si="9"/>
        <v>0</v>
      </c>
      <c r="H502" s="68"/>
      <c r="I502" s="68"/>
    </row>
    <row r="503" spans="1:9" ht="27" customHeight="1">
      <c r="A503" s="121"/>
      <c r="B503" s="122"/>
      <c r="C503" s="123"/>
      <c r="D503" s="124"/>
      <c r="E503" s="125"/>
      <c r="F503" s="126"/>
      <c r="G503" s="17">
        <f t="shared" si="9"/>
        <v>0</v>
      </c>
      <c r="H503" s="68"/>
      <c r="I503" s="68"/>
    </row>
    <row r="504" spans="1:9" ht="27" customHeight="1">
      <c r="A504" s="121"/>
      <c r="B504" s="122"/>
      <c r="C504" s="123"/>
      <c r="D504" s="124"/>
      <c r="E504" s="125"/>
      <c r="F504" s="126"/>
      <c r="G504" s="17">
        <f t="shared" si="9"/>
        <v>0</v>
      </c>
      <c r="H504" s="68"/>
      <c r="I504" s="68"/>
    </row>
    <row r="505" spans="1:9" ht="27" customHeight="1">
      <c r="A505" s="121"/>
      <c r="B505" s="122"/>
      <c r="C505" s="123"/>
      <c r="D505" s="124"/>
      <c r="E505" s="125"/>
      <c r="F505" s="126"/>
      <c r="G505" s="17">
        <f t="shared" si="9"/>
        <v>0</v>
      </c>
      <c r="H505" s="68"/>
      <c r="I505" s="68"/>
    </row>
    <row r="506" spans="1:9" ht="27" customHeight="1">
      <c r="A506" s="121"/>
      <c r="B506" s="122"/>
      <c r="C506" s="123"/>
      <c r="D506" s="124"/>
      <c r="E506" s="125"/>
      <c r="F506" s="126"/>
      <c r="G506" s="17">
        <f t="shared" si="9"/>
        <v>0</v>
      </c>
      <c r="H506" s="68"/>
      <c r="I506" s="68"/>
    </row>
    <row r="507" spans="1:9" ht="27" customHeight="1">
      <c r="A507" s="121"/>
      <c r="B507" s="122"/>
      <c r="C507" s="123"/>
      <c r="D507" s="124"/>
      <c r="E507" s="125"/>
      <c r="F507" s="126"/>
      <c r="G507" s="17">
        <f t="shared" si="9"/>
        <v>0</v>
      </c>
      <c r="H507" s="68"/>
      <c r="I507" s="68"/>
    </row>
    <row r="508" spans="1:9" ht="27" customHeight="1">
      <c r="A508" s="121"/>
      <c r="B508" s="122"/>
      <c r="C508" s="123"/>
      <c r="D508" s="124"/>
      <c r="E508" s="125"/>
      <c r="F508" s="126"/>
      <c r="G508" s="17">
        <f t="shared" si="9"/>
        <v>0</v>
      </c>
      <c r="H508" s="68"/>
      <c r="I508" s="68"/>
    </row>
    <row r="509" spans="1:9" ht="27" customHeight="1">
      <c r="A509" s="121"/>
      <c r="B509" s="122"/>
      <c r="C509" s="123"/>
      <c r="D509" s="124"/>
      <c r="E509" s="125"/>
      <c r="F509" s="126"/>
      <c r="G509" s="17">
        <f t="shared" si="9"/>
        <v>0</v>
      </c>
      <c r="H509" s="68"/>
      <c r="I509" s="68"/>
    </row>
    <row r="510" spans="1:9" ht="27" customHeight="1">
      <c r="A510" s="121"/>
      <c r="B510" s="122"/>
      <c r="C510" s="123"/>
      <c r="D510" s="124"/>
      <c r="E510" s="125"/>
      <c r="F510" s="126"/>
      <c r="G510" s="17">
        <f t="shared" si="9"/>
        <v>0</v>
      </c>
      <c r="H510" s="68"/>
      <c r="I510" s="68"/>
    </row>
    <row r="511" spans="1:9" ht="27" customHeight="1">
      <c r="A511" s="121"/>
      <c r="B511" s="122"/>
      <c r="C511" s="123"/>
      <c r="D511" s="124"/>
      <c r="E511" s="125"/>
      <c r="F511" s="126"/>
      <c r="G511" s="17">
        <f t="shared" si="9"/>
        <v>0</v>
      </c>
      <c r="H511" s="68"/>
      <c r="I511" s="68"/>
    </row>
    <row r="512" spans="1:9" ht="27" customHeight="1">
      <c r="A512" s="121"/>
      <c r="B512" s="122"/>
      <c r="C512" s="123"/>
      <c r="D512" s="124"/>
      <c r="E512" s="125"/>
      <c r="F512" s="126"/>
      <c r="G512" s="17">
        <f t="shared" si="9"/>
        <v>0</v>
      </c>
      <c r="H512" s="68"/>
      <c r="I512" s="68"/>
    </row>
    <row r="513" spans="1:9" ht="27" customHeight="1">
      <c r="A513" s="121"/>
      <c r="B513" s="122"/>
      <c r="C513" s="123"/>
      <c r="D513" s="124"/>
      <c r="E513" s="125"/>
      <c r="F513" s="126"/>
      <c r="G513" s="17">
        <f t="shared" si="9"/>
        <v>0</v>
      </c>
      <c r="H513" s="68"/>
      <c r="I513" s="68"/>
    </row>
    <row r="514" spans="1:9" ht="27" customHeight="1">
      <c r="A514" s="121"/>
      <c r="B514" s="122"/>
      <c r="C514" s="123"/>
      <c r="D514" s="124"/>
      <c r="E514" s="125"/>
      <c r="F514" s="126"/>
      <c r="G514" s="17">
        <f t="shared" si="9"/>
        <v>0</v>
      </c>
      <c r="H514" s="68"/>
      <c r="I514" s="68"/>
    </row>
    <row r="515" spans="1:9" ht="27" customHeight="1">
      <c r="A515" s="121"/>
      <c r="B515" s="122"/>
      <c r="C515" s="123"/>
      <c r="D515" s="124"/>
      <c r="E515" s="125"/>
      <c r="F515" s="126"/>
      <c r="G515" s="17">
        <f t="shared" si="9"/>
        <v>0</v>
      </c>
      <c r="H515" s="68"/>
      <c r="I515" s="68"/>
    </row>
    <row r="516" spans="1:9" ht="27" customHeight="1">
      <c r="A516" s="121"/>
      <c r="B516" s="122"/>
      <c r="C516" s="123"/>
      <c r="D516" s="124"/>
      <c r="E516" s="125"/>
      <c r="F516" s="126"/>
      <c r="G516" s="17">
        <f t="shared" si="9"/>
        <v>0</v>
      </c>
      <c r="H516" s="68"/>
      <c r="I516" s="68"/>
    </row>
    <row r="517" spans="1:9" ht="27" customHeight="1">
      <c r="A517" s="121"/>
      <c r="B517" s="122"/>
      <c r="C517" s="123"/>
      <c r="D517" s="124"/>
      <c r="E517" s="125"/>
      <c r="F517" s="126"/>
      <c r="G517" s="17">
        <f t="shared" si="9"/>
        <v>0</v>
      </c>
      <c r="H517" s="68"/>
      <c r="I517" s="68"/>
    </row>
    <row r="518" spans="1:9" ht="27" customHeight="1">
      <c r="A518" s="121"/>
      <c r="B518" s="122"/>
      <c r="C518" s="123"/>
      <c r="D518" s="124"/>
      <c r="E518" s="125"/>
      <c r="F518" s="126"/>
      <c r="G518" s="17">
        <f t="shared" si="9"/>
        <v>0</v>
      </c>
      <c r="H518" s="68"/>
      <c r="I518" s="68"/>
    </row>
    <row r="519" spans="1:9" ht="27" customHeight="1">
      <c r="A519" s="121"/>
      <c r="B519" s="122"/>
      <c r="C519" s="123"/>
      <c r="D519" s="124"/>
      <c r="E519" s="125"/>
      <c r="F519" s="126"/>
      <c r="G519" s="17">
        <f t="shared" si="9"/>
        <v>0</v>
      </c>
      <c r="H519" s="68"/>
      <c r="I519" s="68"/>
    </row>
    <row r="520" spans="1:9" ht="27" customHeight="1">
      <c r="A520" s="121"/>
      <c r="B520" s="122"/>
      <c r="C520" s="123"/>
      <c r="D520" s="124"/>
      <c r="E520" s="125"/>
      <c r="F520" s="126"/>
      <c r="G520" s="17">
        <f t="shared" si="9"/>
        <v>0</v>
      </c>
      <c r="H520" s="68"/>
      <c r="I520" s="68"/>
    </row>
    <row r="521" spans="1:9" ht="27" customHeight="1">
      <c r="A521" s="121"/>
      <c r="B521" s="122"/>
      <c r="C521" s="123"/>
      <c r="D521" s="124"/>
      <c r="E521" s="125"/>
      <c r="F521" s="126"/>
      <c r="G521" s="17">
        <f t="shared" si="9"/>
        <v>0</v>
      </c>
      <c r="H521" s="68"/>
      <c r="I521" s="68"/>
    </row>
    <row r="522" spans="1:9" ht="27" customHeight="1">
      <c r="A522" s="121"/>
      <c r="B522" s="122"/>
      <c r="C522" s="123"/>
      <c r="D522" s="124"/>
      <c r="E522" s="125"/>
      <c r="F522" s="126"/>
      <c r="G522" s="17">
        <f t="shared" si="9"/>
        <v>0</v>
      </c>
      <c r="H522" s="68"/>
      <c r="I522" s="68"/>
    </row>
    <row r="523" spans="1:9" ht="27" customHeight="1">
      <c r="A523" s="121"/>
      <c r="B523" s="122"/>
      <c r="C523" s="123"/>
      <c r="D523" s="124"/>
      <c r="E523" s="125"/>
      <c r="F523" s="126"/>
      <c r="G523" s="17">
        <f t="shared" si="9"/>
        <v>0</v>
      </c>
      <c r="H523" s="68"/>
      <c r="I523" s="68"/>
    </row>
    <row r="524" spans="1:9" ht="27" customHeight="1">
      <c r="A524" s="121"/>
      <c r="B524" s="122"/>
      <c r="C524" s="123"/>
      <c r="D524" s="124"/>
      <c r="E524" s="125"/>
      <c r="F524" s="126"/>
      <c r="G524" s="17">
        <f t="shared" si="9"/>
        <v>0</v>
      </c>
      <c r="H524" s="68"/>
      <c r="I524" s="68"/>
    </row>
    <row r="525" spans="1:9" ht="27" customHeight="1">
      <c r="A525" s="121"/>
      <c r="B525" s="122"/>
      <c r="C525" s="123"/>
      <c r="D525" s="124"/>
      <c r="E525" s="125"/>
      <c r="F525" s="126"/>
      <c r="G525" s="17">
        <f t="shared" si="9"/>
        <v>0</v>
      </c>
      <c r="H525" s="68"/>
      <c r="I525" s="68"/>
    </row>
    <row r="526" spans="1:9" ht="27" customHeight="1">
      <c r="A526" s="121"/>
      <c r="B526" s="122"/>
      <c r="C526" s="123"/>
      <c r="D526" s="124"/>
      <c r="E526" s="125"/>
      <c r="F526" s="126"/>
      <c r="G526" s="17">
        <f t="shared" si="9"/>
        <v>0</v>
      </c>
      <c r="H526" s="68"/>
      <c r="I526" s="68"/>
    </row>
    <row r="527" spans="1:9" ht="27" customHeight="1">
      <c r="A527" s="121"/>
      <c r="B527" s="122"/>
      <c r="C527" s="123"/>
      <c r="D527" s="124"/>
      <c r="E527" s="125"/>
      <c r="F527" s="126"/>
      <c r="G527" s="17">
        <f t="shared" si="9"/>
        <v>0</v>
      </c>
      <c r="H527" s="68"/>
      <c r="I527" s="68"/>
    </row>
    <row r="528" spans="1:9" ht="27" customHeight="1">
      <c r="A528" s="121"/>
      <c r="B528" s="122"/>
      <c r="C528" s="123"/>
      <c r="D528" s="124"/>
      <c r="E528" s="125"/>
      <c r="F528" s="126"/>
      <c r="G528" s="17">
        <f t="shared" si="9"/>
        <v>0</v>
      </c>
      <c r="H528" s="68"/>
      <c r="I528" s="68"/>
    </row>
    <row r="529" spans="1:9" ht="36" customHeight="1">
      <c r="A529" s="104" t="s">
        <v>25</v>
      </c>
      <c r="B529" s="105"/>
      <c r="C529" s="105"/>
      <c r="D529" s="105"/>
      <c r="E529" s="105"/>
      <c r="F529" s="105"/>
      <c r="G529" s="105"/>
      <c r="H529" s="105"/>
      <c r="I529" s="106"/>
    </row>
    <row r="530" spans="1:8" ht="28.5" customHeight="1">
      <c r="A530" s="85" t="s">
        <v>3</v>
      </c>
      <c r="B530" s="86"/>
      <c r="C530" s="56" t="s">
        <v>29</v>
      </c>
      <c r="D530" s="57"/>
      <c r="E530" s="57"/>
      <c r="F530" s="58"/>
      <c r="G530" s="96">
        <f>SUM(G27:G528)</f>
        <v>0</v>
      </c>
      <c r="H530" s="97"/>
    </row>
    <row r="531" spans="1:8" ht="28.5" customHeight="1">
      <c r="A531" s="83" t="s">
        <v>4</v>
      </c>
      <c r="B531" s="84"/>
      <c r="C531" s="18" t="s">
        <v>18</v>
      </c>
      <c r="D531" s="19"/>
      <c r="E531" s="19"/>
      <c r="F531" s="20"/>
      <c r="G531" s="92">
        <v>4500713.13</v>
      </c>
      <c r="H531" s="93"/>
    </row>
    <row r="532" spans="1:8" ht="28.5" customHeight="1">
      <c r="A532" s="83" t="s">
        <v>23</v>
      </c>
      <c r="B532" s="84"/>
      <c r="C532" s="18" t="s">
        <v>19</v>
      </c>
      <c r="D532" s="19"/>
      <c r="E532" s="19"/>
      <c r="F532" s="20"/>
      <c r="G532" s="119">
        <f>(G531-G530)/G531</f>
        <v>1</v>
      </c>
      <c r="H532" s="120"/>
    </row>
    <row r="533" spans="1:8" ht="28.5" customHeight="1">
      <c r="A533" s="87"/>
      <c r="B533" s="88"/>
      <c r="C533" s="18" t="s">
        <v>26</v>
      </c>
      <c r="D533" s="101"/>
      <c r="E533" s="102"/>
      <c r="F533" s="102"/>
      <c r="G533" s="102"/>
      <c r="H533" s="103"/>
    </row>
    <row r="534" spans="1:8" ht="28.5" customHeight="1">
      <c r="A534" s="83" t="s">
        <v>5</v>
      </c>
      <c r="B534" s="84"/>
      <c r="C534" s="18" t="s">
        <v>20</v>
      </c>
      <c r="D534" s="19"/>
      <c r="E534" s="19"/>
      <c r="F534" s="20"/>
      <c r="G534" s="92">
        <v>140574.29</v>
      </c>
      <c r="H534" s="93"/>
    </row>
    <row r="535" spans="1:8" ht="28.5" customHeight="1">
      <c r="A535" s="83" t="s">
        <v>22</v>
      </c>
      <c r="B535" s="84"/>
      <c r="C535" s="18" t="s">
        <v>21</v>
      </c>
      <c r="D535" s="19"/>
      <c r="E535" s="19"/>
      <c r="F535" s="20"/>
      <c r="G535" s="94">
        <f>G530+G534</f>
        <v>140574.29</v>
      </c>
      <c r="H535" s="95"/>
    </row>
    <row r="536" spans="3:6" ht="12.75">
      <c r="C536" s="21"/>
      <c r="D536" s="7"/>
      <c r="E536" s="7"/>
      <c r="F536" s="22"/>
    </row>
    <row r="537" spans="2:6" ht="12.75">
      <c r="B537" s="7"/>
      <c r="C537" s="23"/>
      <c r="D537" s="8"/>
      <c r="E537" s="24"/>
      <c r="F537" s="24"/>
    </row>
    <row r="538" spans="1:2" ht="12.75">
      <c r="A538" s="25" t="s">
        <v>6</v>
      </c>
      <c r="B538" s="25"/>
    </row>
  </sheetData>
  <sheetProtection password="CCC7" sheet="1"/>
  <mergeCells count="24">
    <mergeCell ref="F8:I8"/>
    <mergeCell ref="F10:I10"/>
    <mergeCell ref="F14:I14"/>
    <mergeCell ref="F12:I12"/>
    <mergeCell ref="F16:I16"/>
    <mergeCell ref="G532:H532"/>
    <mergeCell ref="G534:H534"/>
    <mergeCell ref="G535:H535"/>
    <mergeCell ref="G530:H530"/>
    <mergeCell ref="D22:I22"/>
    <mergeCell ref="D24:I24"/>
    <mergeCell ref="A469:I469"/>
    <mergeCell ref="D533:H533"/>
    <mergeCell ref="A529:I529"/>
    <mergeCell ref="A2:I2"/>
    <mergeCell ref="C4:I4"/>
    <mergeCell ref="A535:B535"/>
    <mergeCell ref="A531:B531"/>
    <mergeCell ref="A530:B530"/>
    <mergeCell ref="A532:B532"/>
    <mergeCell ref="A533:B533"/>
    <mergeCell ref="A534:B534"/>
    <mergeCell ref="D20:I20"/>
    <mergeCell ref="G531:H531"/>
  </mergeCells>
  <conditionalFormatting sqref="F12">
    <cfRule type="cellIs" priority="9" dxfId="0" operator="notEqual" stopIfTrue="1">
      <formula>""</formula>
    </cfRule>
  </conditionalFormatting>
  <conditionalFormatting sqref="F21">
    <cfRule type="cellIs" priority="8" dxfId="0" operator="notEqual" stopIfTrue="1">
      <formula>""</formula>
    </cfRule>
  </conditionalFormatting>
  <conditionalFormatting sqref="F14">
    <cfRule type="cellIs" priority="6" dxfId="0" operator="notEqual" stopIfTrue="1">
      <formula>""</formula>
    </cfRule>
  </conditionalFormatting>
  <conditionalFormatting sqref="F10">
    <cfRule type="cellIs" priority="3" dxfId="0" operator="notEqual" stopIfTrue="1">
      <formula>""</formula>
    </cfRule>
  </conditionalFormatting>
  <conditionalFormatting sqref="E8">
    <cfRule type="cellIs" priority="2" dxfId="0" operator="notEqual" stopIfTrue="1">
      <formula>""</formula>
    </cfRule>
  </conditionalFormatting>
  <printOptions/>
  <pageMargins left="0.7086614173228347" right="0.7086614173228347" top="0.8267716535433072" bottom="0.9055118110236221" header="0.31496062992125984" footer="0.31496062992125984"/>
  <pageSetup horizontalDpi="600" verticalDpi="600" orientation="portrait" paperSize="9" scale="59" r:id="rId1"/>
  <headerFooter scaleWithDoc="0" alignWithMargins="0">
    <oddHeader>&amp;LECOCENTER – Ampliamento dell' impianto di fermentazione di Lana (BZ)&amp;"Arial,Corsivo"
PRAT. 0248&amp;C
OFFERTA</oddHeader>
    <oddFooter>&amp;CL'IMPRESA
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Cappella</dc:creator>
  <cp:keywords/>
  <dc:description/>
  <cp:lastModifiedBy>Mirco Ferrari</cp:lastModifiedBy>
  <cp:lastPrinted>2017-11-14T08:49:01Z</cp:lastPrinted>
  <dcterms:created xsi:type="dcterms:W3CDTF">2008-01-25T11:56:16Z</dcterms:created>
  <dcterms:modified xsi:type="dcterms:W3CDTF">2017-11-14T09:21:26Z</dcterms:modified>
  <cp:category/>
  <cp:version/>
  <cp:contentType/>
  <cp:contentStatus/>
</cp:coreProperties>
</file>