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14520" windowHeight="12480" tabRatio="929" activeTab="0"/>
  </bookViews>
  <sheets>
    <sheet name="0326 Offerta" sheetId="1" r:id="rId1"/>
  </sheets>
  <externalReferences>
    <externalReference r:id="rId4"/>
    <externalReference r:id="rId5"/>
    <externalReference r:id="rId6"/>
  </externalReferences>
  <definedNames>
    <definedName name="_xlnm.Print_Area" localSheetId="0">'0326 Offerta'!$A$1:$G$373</definedName>
    <definedName name="area1">#REF!</definedName>
    <definedName name="area10">#REF!</definedName>
    <definedName name="area11">#REF!</definedName>
    <definedName name="area2">#REF!</definedName>
    <definedName name="area20">#REF!</definedName>
    <definedName name="area21">#REF!</definedName>
    <definedName name="area30">#REF!</definedName>
    <definedName name="area3a">#REF!</definedName>
    <definedName name="area3b">#REF!</definedName>
    <definedName name="area3c">#REF!</definedName>
    <definedName name="area4">#REF!</definedName>
    <definedName name="area5">#REF!</definedName>
    <definedName name="area6a">#REF!</definedName>
    <definedName name="area6b">#REF!</definedName>
    <definedName name="area7a">#REF!</definedName>
    <definedName name="area7b">#REF!</definedName>
    <definedName name="area8a">#REF!</definedName>
    <definedName name="area8b">#REF!</definedName>
    <definedName name="area8c">#REF!</definedName>
    <definedName name="area8d">#REF!</definedName>
    <definedName name="area8e">#REF!</definedName>
    <definedName name="area9a">#REF!</definedName>
    <definedName name="area9b">#REF!</definedName>
    <definedName name="area9c">#REF!</definedName>
    <definedName name="disc">#REF!</definedName>
    <definedName name="dislocazione">'[3]Comuni'!$F$4:$F$9</definedName>
    <definedName name="Gemeinden">'[3]Comuni'!$B$2:$B$118</definedName>
    <definedName name="PROF">#REF!</definedName>
    <definedName name="spgen">#REF!</definedName>
    <definedName name="TAB_Z1">'[2]z1'!$C$2:$H$63</definedName>
    <definedName name="_xlnm.Print_Titles" localSheetId="0">'0326 Offerta'!$24:$24</definedName>
    <definedName name="utile">#REF!</definedName>
  </definedNames>
  <calcPr fullCalcOnLoad="1"/>
</workbook>
</file>

<file path=xl/sharedStrings.xml><?xml version="1.0" encoding="utf-8"?>
<sst xmlns="http://schemas.openxmlformats.org/spreadsheetml/2006/main" count="1356" uniqueCount="662">
  <si>
    <t>U.M.</t>
  </si>
  <si>
    <t>Quantità</t>
  </si>
  <si>
    <t>A</t>
  </si>
  <si>
    <t>B</t>
  </si>
  <si>
    <t>D</t>
  </si>
  <si>
    <t>FIRMA (di tutti gli offerenti, nel caso di partecipazione in ATI/consorzi/GEIE ancora da costituire)</t>
  </si>
  <si>
    <t>Denominazione:</t>
  </si>
  <si>
    <t>Cod. CIG</t>
  </si>
  <si>
    <t>Ragione o denominazione sociale:</t>
  </si>
  <si>
    <t>Sede impresa:</t>
  </si>
  <si>
    <t>Stazione Appaltante:</t>
  </si>
  <si>
    <t>Partita IVA (impresa):</t>
  </si>
  <si>
    <t>Eco Center S.p.A.</t>
  </si>
  <si>
    <t>IMPORTO A BASE DI GARA  (senza oneri sicurezza)</t>
  </si>
  <si>
    <t>RIBASSO D'ASTA in % (massimo tre decimali)</t>
  </si>
  <si>
    <t>ONERI DI SICUREZZA</t>
  </si>
  <si>
    <t>IMPORTO TOTALE OFFERTO LAVORI - CON oneri sicurezza</t>
  </si>
  <si>
    <t>E = A + D</t>
  </si>
  <si>
    <t>C = (B - A) / B</t>
  </si>
  <si>
    <t>Ribasso in lettere</t>
  </si>
  <si>
    <t>Prezzo unitario</t>
  </si>
  <si>
    <t>Prezzo totale 
(quantità per prezzo unitario)</t>
  </si>
  <si>
    <t>IMPORTO TOTALE OFFERTO LAVORI  - senza oneri sicurezza</t>
  </si>
  <si>
    <t>m</t>
  </si>
  <si>
    <t>m2</t>
  </si>
  <si>
    <t>m3</t>
  </si>
  <si>
    <t>cm</t>
  </si>
  <si>
    <t>t</t>
  </si>
  <si>
    <t>kg</t>
  </si>
  <si>
    <t>a corpo</t>
  </si>
  <si>
    <t>km</t>
  </si>
  <si>
    <t>nr</t>
  </si>
  <si>
    <t>h</t>
  </si>
  <si>
    <t>cad</t>
  </si>
  <si>
    <t>Operaio di 5. livello</t>
  </si>
  <si>
    <t>Cat.</t>
  </si>
  <si>
    <t>OG1</t>
  </si>
  <si>
    <t>OS21</t>
  </si>
  <si>
    <t>Descrizione sintetica</t>
  </si>
  <si>
    <t>Cod. CUP</t>
  </si>
  <si>
    <t>Importo a base d'asta (al netto degli oneri di sicurezza) a corpo</t>
  </si>
  <si>
    <t>Ottimizzazione dell'impianto di depurazione di San Pancrazio (Prat. 0326)</t>
  </si>
  <si>
    <t>01.01.01.03</t>
  </si>
  <si>
    <t>Operaio qualificato</t>
  </si>
  <si>
    <t>01.04.12.05.a</t>
  </si>
  <si>
    <t>02.01.02.01.c</t>
  </si>
  <si>
    <t>02.01.02.01.d</t>
  </si>
  <si>
    <t>02.01.03.01.p</t>
  </si>
  <si>
    <t>02.01.03.08.k</t>
  </si>
  <si>
    <t>02.01.03.08.m</t>
  </si>
  <si>
    <t>02.01.03.08.s</t>
  </si>
  <si>
    <t>02.01.03.08.u</t>
  </si>
  <si>
    <t>02.01.04.01.k</t>
  </si>
  <si>
    <t>02.01.04.02.k</t>
  </si>
  <si>
    <t>02.01.04.02.m</t>
  </si>
  <si>
    <t>02.01.04.02.o</t>
  </si>
  <si>
    <t>02.01.04.02.r</t>
  </si>
  <si>
    <t>02.02.03.01.c</t>
  </si>
  <si>
    <t>02.02.03.01.d</t>
  </si>
  <si>
    <t>02.02.03.01.f</t>
  </si>
  <si>
    <t>02.02.04.01.a</t>
  </si>
  <si>
    <t>02.02.04.01.b</t>
  </si>
  <si>
    <t>02.02.05.01.b</t>
  </si>
  <si>
    <t>02.02.05.02.b</t>
  </si>
  <si>
    <t>02.04.71.02.a</t>
  </si>
  <si>
    <t>02.04.71.04.a</t>
  </si>
  <si>
    <t>02.04.72.02.c</t>
  </si>
  <si>
    <t>02.04.73.01.b</t>
  </si>
  <si>
    <t>02.04.73.03.b</t>
  </si>
  <si>
    <t>02.04.75.01.b</t>
  </si>
  <si>
    <t>02.04.75.03.b</t>
  </si>
  <si>
    <t>02.04.76.01.b</t>
  </si>
  <si>
    <t>02.04.77.01.a</t>
  </si>
  <si>
    <t>02.04.80.01.a</t>
  </si>
  <si>
    <t>02.04.80.02.d</t>
  </si>
  <si>
    <t>02.04.80.05.d</t>
  </si>
  <si>
    <t>02.04.80.05.h</t>
  </si>
  <si>
    <t>02.04.85.02.a</t>
  </si>
  <si>
    <t>02.04.85.03.c</t>
  </si>
  <si>
    <t>02.04.85.11</t>
  </si>
  <si>
    <t>02.05.01.01.a</t>
  </si>
  <si>
    <t>02.07.01.04.d</t>
  </si>
  <si>
    <t>02.07.03.12.a*</t>
  </si>
  <si>
    <t>02.09.01.02.c</t>
  </si>
  <si>
    <t>02.10.03.09.a*</t>
  </si>
  <si>
    <t>Massetto ad alta resistenza e a rapida asciugatura, spess. 10 cm</t>
  </si>
  <si>
    <t>02.11.05.01.b</t>
  </si>
  <si>
    <t>02.12.01.19.c*</t>
  </si>
  <si>
    <t>02.15.01.03.b</t>
  </si>
  <si>
    <t>02.15.03.05.e</t>
  </si>
  <si>
    <t>02.16.07.04.d</t>
  </si>
  <si>
    <t>02.16.09.03.b</t>
  </si>
  <si>
    <t>02.17.01.01.b</t>
  </si>
  <si>
    <t>02.17.04.02.a</t>
  </si>
  <si>
    <t>02.17.04.04.a</t>
  </si>
  <si>
    <t>02.17.04.05.a</t>
  </si>
  <si>
    <t>02.17.04.06.c</t>
  </si>
  <si>
    <t>02.17.04.07</t>
  </si>
  <si>
    <t>02.17.04.08</t>
  </si>
  <si>
    <t>02.18.10*</t>
  </si>
  <si>
    <t>02.18.12</t>
  </si>
  <si>
    <t>03.03.04.02.a</t>
  </si>
  <si>
    <t>04.01.01.01.b</t>
  </si>
  <si>
    <t>04.01.01.04.a</t>
  </si>
  <si>
    <t>04.01.01.06.a</t>
  </si>
  <si>
    <t>04.01.03.05.c</t>
  </si>
  <si>
    <t>06.10.01.01.c</t>
  </si>
  <si>
    <t>08.01.04.04.b</t>
  </si>
  <si>
    <t>08.02.03.01.c</t>
  </si>
  <si>
    <t>08.02.03.03.a</t>
  </si>
  <si>
    <t>08.02.03.04.b</t>
  </si>
  <si>
    <t>08.02.03.07.a</t>
  </si>
  <si>
    <t>08.10.01.02.a</t>
  </si>
  <si>
    <t>09.01.03.01.a</t>
  </si>
  <si>
    <t>09.06.01.01.a</t>
  </si>
  <si>
    <t>09.06.01.04.b</t>
  </si>
  <si>
    <t>09.06.03.02.b</t>
  </si>
  <si>
    <t>09.06.04.01.a</t>
  </si>
  <si>
    <t>09.06.05.01.b</t>
  </si>
  <si>
    <t>09.06.06.01.a</t>
  </si>
  <si>
    <t>12.01.05.05.a*</t>
  </si>
  <si>
    <t>14.03.01.02*</t>
  </si>
  <si>
    <t>51.03.02.01</t>
  </si>
  <si>
    <t>52.01.01.01</t>
  </si>
  <si>
    <t>53.10.05.01.A</t>
  </si>
  <si>
    <t>53.10.07.01.A</t>
  </si>
  <si>
    <t>54.02.07.05.E</t>
  </si>
  <si>
    <t>54.02.12.05.A</t>
  </si>
  <si>
    <t>54.02.20.03.A</t>
  </si>
  <si>
    <t>54.10.02.05.A</t>
  </si>
  <si>
    <t>54.16.03.10.A</t>
  </si>
  <si>
    <t>54.20.10.01.B</t>
  </si>
  <si>
    <t>54.45.01.04</t>
  </si>
  <si>
    <t>56.12.01.01</t>
  </si>
  <si>
    <t>56.12.02.01.C</t>
  </si>
  <si>
    <t>56.12.03.10.A</t>
  </si>
  <si>
    <t>56.20.01.01</t>
  </si>
  <si>
    <t>56.20.05.02.A</t>
  </si>
  <si>
    <t>56.20.10.01.D</t>
  </si>
  <si>
    <t>56.20.15.05.A</t>
  </si>
  <si>
    <t>56.20.80.05.B</t>
  </si>
  <si>
    <t>56.20.90.01</t>
  </si>
  <si>
    <t>58.10.02.02.b*</t>
  </si>
  <si>
    <t>70.10.12.10.B</t>
  </si>
  <si>
    <t>70.80.10.22.A</t>
  </si>
  <si>
    <t>75.10.09.01.F</t>
  </si>
  <si>
    <t>B.2.10.25.5*</t>
  </si>
  <si>
    <t>o.e.001*</t>
  </si>
  <si>
    <t>o.e.004*</t>
  </si>
  <si>
    <t>o.e.005*</t>
  </si>
  <si>
    <t>o.e.006*</t>
  </si>
  <si>
    <t>o.e.007*</t>
  </si>
  <si>
    <t>o.e.009*</t>
  </si>
  <si>
    <t>o.e.010*</t>
  </si>
  <si>
    <t>o.e.011*</t>
  </si>
  <si>
    <t>o.e.12*</t>
  </si>
  <si>
    <t>o.e.13*</t>
  </si>
  <si>
    <t>o.e.14*</t>
  </si>
  <si>
    <t>o.e.15*</t>
  </si>
  <si>
    <t>o.e.16*</t>
  </si>
  <si>
    <t>o.e.17*</t>
  </si>
  <si>
    <t>o.e.18*</t>
  </si>
  <si>
    <t>o.e.19*</t>
  </si>
  <si>
    <t>o.e.20*</t>
  </si>
  <si>
    <t>o.e.21*</t>
  </si>
  <si>
    <t>o.e.22*</t>
  </si>
  <si>
    <t>Lisciatura superficiale a macchina del fondo delle vasche</t>
  </si>
  <si>
    <t>o.e.23*</t>
  </si>
  <si>
    <t>02.16.08.05</t>
  </si>
  <si>
    <t>51.01.02.01</t>
  </si>
  <si>
    <t>51.01.02.02</t>
  </si>
  <si>
    <t>51.01.02.03</t>
  </si>
  <si>
    <t>51.04.44.05.A*</t>
  </si>
  <si>
    <t>51.04.44.05.B*</t>
  </si>
  <si>
    <t>51.04.44.05.C*</t>
  </si>
  <si>
    <t>51.04.44.05.D*</t>
  </si>
  <si>
    <t>51.04.44.05.E*</t>
  </si>
  <si>
    <t>51.04.44.05.F*</t>
  </si>
  <si>
    <t>51.04.44.05.G*</t>
  </si>
  <si>
    <t>51.04.53.16.A</t>
  </si>
  <si>
    <t>51.04.53.16.D</t>
  </si>
  <si>
    <t>51.04.53.16.E</t>
  </si>
  <si>
    <t>51.04.53.17*</t>
  </si>
  <si>
    <t>51.04.53.19.A*</t>
  </si>
  <si>
    <t>51.04.53.19.B*</t>
  </si>
  <si>
    <t>51.04.53.19.C*</t>
  </si>
  <si>
    <t>51.04.54.06.A*</t>
  </si>
  <si>
    <t>51.04.54.06.B*</t>
  </si>
  <si>
    <t>51.04.54.06.C*</t>
  </si>
  <si>
    <t>51.04.54.06.D*</t>
  </si>
  <si>
    <t>51.04.54.06.E*</t>
  </si>
  <si>
    <t>51.04.54.06.F*</t>
  </si>
  <si>
    <t>51.04.54.07*</t>
  </si>
  <si>
    <t>51.04.54.08.A*</t>
  </si>
  <si>
    <t>51.04.54.08.B*</t>
  </si>
  <si>
    <t>51.04.54.09.A*</t>
  </si>
  <si>
    <t>51.04.54.09.B*</t>
  </si>
  <si>
    <t>51.04.54.09.C*</t>
  </si>
  <si>
    <t>51.04.54.09.D*</t>
  </si>
  <si>
    <t>71.03.A*</t>
  </si>
  <si>
    <t>75.10.03.05.A*</t>
  </si>
  <si>
    <t>75.10.03.05.B*</t>
  </si>
  <si>
    <t>75.10.03.05.C*</t>
  </si>
  <si>
    <t>75.10.03.05.D*</t>
  </si>
  <si>
    <t>75.10.04.05.A*</t>
  </si>
  <si>
    <t>75.10.04.05.B*</t>
  </si>
  <si>
    <t>75.10.04.05.C*</t>
  </si>
  <si>
    <t>75.10.04.05.D*</t>
  </si>
  <si>
    <t>76.01*</t>
  </si>
  <si>
    <t>76.02*</t>
  </si>
  <si>
    <t>76.03*</t>
  </si>
  <si>
    <t>76.04*</t>
  </si>
  <si>
    <t>76.05*</t>
  </si>
  <si>
    <t>76.06*</t>
  </si>
  <si>
    <t>76.07*</t>
  </si>
  <si>
    <t>76.08*</t>
  </si>
  <si>
    <t>76.09*</t>
  </si>
  <si>
    <t>80.30.01*</t>
  </si>
  <si>
    <t>80.30.02*</t>
  </si>
  <si>
    <t>80.30.03*</t>
  </si>
  <si>
    <t>80.30.04*</t>
  </si>
  <si>
    <t>80.30.05*</t>
  </si>
  <si>
    <t>80.30.06*</t>
  </si>
  <si>
    <t>80.30.07*</t>
  </si>
  <si>
    <t>80.30.08*</t>
  </si>
  <si>
    <t>80.30.11.A*</t>
  </si>
  <si>
    <t>80.30.11.B*</t>
  </si>
  <si>
    <t>80.30.11.C*</t>
  </si>
  <si>
    <t>80.30.11.D*</t>
  </si>
  <si>
    <t>80.30.11.E*</t>
  </si>
  <si>
    <t>80.30.12.A*</t>
  </si>
  <si>
    <t>80.30.12.B*</t>
  </si>
  <si>
    <t>98.01*</t>
  </si>
  <si>
    <t>98.02*</t>
  </si>
  <si>
    <t>98.03*</t>
  </si>
  <si>
    <t>01.01.04.01</t>
  </si>
  <si>
    <t>01.01.04.02</t>
  </si>
  <si>
    <t>01.01.04.03</t>
  </si>
  <si>
    <t>13.01.04.01.a*</t>
  </si>
  <si>
    <t>13.01.05.05.d</t>
  </si>
  <si>
    <t>13.01.05.05.g</t>
  </si>
  <si>
    <t>13.01.05.07.b</t>
  </si>
  <si>
    <t>13.01.06.04.c</t>
  </si>
  <si>
    <t>13.01.12.01.a</t>
  </si>
  <si>
    <t>13.01.12.05.a</t>
  </si>
  <si>
    <t>13.01.12.06.a</t>
  </si>
  <si>
    <t>13.01.12.07.a</t>
  </si>
  <si>
    <t>13.01.12.08.a</t>
  </si>
  <si>
    <t>13.01.13.01.b</t>
  </si>
  <si>
    <t>13.01.14.01</t>
  </si>
  <si>
    <t>13.03.15.01.a*</t>
  </si>
  <si>
    <t>13.04.02.02.d*</t>
  </si>
  <si>
    <t>13.04.02.02.f*</t>
  </si>
  <si>
    <t>13.04.02.02.i*</t>
  </si>
  <si>
    <t>13.05.01.01.a</t>
  </si>
  <si>
    <t>13.05.01.01.c</t>
  </si>
  <si>
    <t>13.05.01.04.d*</t>
  </si>
  <si>
    <t>13.06.03.04.b</t>
  </si>
  <si>
    <t>13.07.01.10.a*</t>
  </si>
  <si>
    <t>13.07.05.02.a*</t>
  </si>
  <si>
    <t>13.07.07.01.a*</t>
  </si>
  <si>
    <t>13.07.07.10.a*</t>
  </si>
  <si>
    <t>13.07.07.10.b*</t>
  </si>
  <si>
    <t>13.07.07.10.c*</t>
  </si>
  <si>
    <t>13.07.11.01.a*</t>
  </si>
  <si>
    <t>13.08.08.01.a*</t>
  </si>
  <si>
    <t>13.08.08.02.a*</t>
  </si>
  <si>
    <t>13.08.08.03.a*</t>
  </si>
  <si>
    <t>13.08.09.01.a*</t>
  </si>
  <si>
    <t>13.10.10.10.b</t>
  </si>
  <si>
    <t>14.01.11.02.b</t>
  </si>
  <si>
    <t>14.04.08.01.a</t>
  </si>
  <si>
    <t>14.06.05.01.a*</t>
  </si>
  <si>
    <t>14.06.06.01.a*</t>
  </si>
  <si>
    <t>14.09.10.01.b</t>
  </si>
  <si>
    <t>14.99.99.01.a*</t>
  </si>
  <si>
    <t>15.04.08.42.d</t>
  </si>
  <si>
    <t>15.05.12.03</t>
  </si>
  <si>
    <t>15.13.01.03</t>
  </si>
  <si>
    <t>15.14.01.01.c</t>
  </si>
  <si>
    <t>15.14.01.02.b</t>
  </si>
  <si>
    <t>15.14.02.01.a</t>
  </si>
  <si>
    <t>15.14.02.04.a</t>
  </si>
  <si>
    <t>a</t>
  </si>
  <si>
    <t>Cordonate prefabbricate di conglomerato cementizio della …</t>
  </si>
  <si>
    <t>Demolizione parziale di edifici di qualunque forma ed altezza…</t>
  </si>
  <si>
    <t>Rif. EPU</t>
  </si>
  <si>
    <t>Demolizione parziale di edifici di qualunque forma ed altezza, fino al …</t>
  </si>
  <si>
    <t>lfm</t>
  </si>
  <si>
    <t>EVENTUALI MODIFICHE DELL' IMPRESA (IN+ o IN-)</t>
  </si>
  <si>
    <t>Rimozione di elementi costruttivi, con selezione e accatastamento a …</t>
  </si>
  <si>
    <t>Rimozione di telaio fisso in legno o metallo, compreso ante battenti e …</t>
  </si>
  <si>
    <t>Perforazione a rotazione con corona al diamante di conglomerato …</t>
  </si>
  <si>
    <t>Perforazione a rotazione con corona al diamante di conglomerato ….</t>
  </si>
  <si>
    <t>Diritti di discarica per materiali provenienti da scavi. È richiesta la ….</t>
  </si>
  <si>
    <t>Diritti di discarica per macerie edili. È richiesta la dimostrazione del …</t>
  </si>
  <si>
    <t>Scavo di sbancamento eseguito con mezzi meccanici di scavo, in materiale …</t>
  </si>
  <si>
    <t>Scavo di sbancamento eseguito con mezzi meccanici di scavo, in materiale ...</t>
  </si>
  <si>
    <t>Scavo di fondazione a sezione ristretta eseguito con mezzi meccanici di …</t>
  </si>
  <si>
    <t>Scavo di fondazione a sezione ristretta eseguito con mezzi meccanici di…</t>
  </si>
  <si>
    <t>Rinterro di scavi con materiale proveniente dallo scavo e depositato in …</t>
  </si>
  <si>
    <t>Rinterri e rilevati da addossare a murature con impermeabilizzazione …</t>
  </si>
  <si>
    <t>Casseratura laterale per fondazioni continue, plinti di fondazione, travi …</t>
  </si>
  <si>
    <t>Casseratura per sottomurazioni di fondazioni e muri preesistenti: per …</t>
  </si>
  <si>
    <t>Casseratura per muri e pareti diritte (R &gt;= 10,00 m) verticali od inclinate …</t>
  </si>
  <si>
    <t>Casseratura di solette piane e a sbalzo orizzontali od inclinate fino a 10° …</t>
  </si>
  <si>
    <t>Casseratura di solette per scale e pianerottoli, compresi i gradini di …</t>
  </si>
  <si>
    <t>Casseratura di pilastri a sezione poligonale fino a 4 spigoli per struttura …</t>
  </si>
  <si>
    <t>Casseratura per pilastri a sezione circolare per struttura superficiale S3</t>
  </si>
  <si>
    <t>Casseratura per piccoli manufatti di qualunque forma, inclinazione ed …</t>
  </si>
  <si>
    <t>Sovraprezzo per opere di sostegno muri, pareti, solette, mensole, scale…</t>
  </si>
  <si>
    <t>Fornitura e posa in opera di conglomerato cementizio (classi di …</t>
  </si>
  <si>
    <t>Sovrapprezzo per classe di esposizione XA XA1</t>
  </si>
  <si>
    <t>Sovrapprezzo per conglomerato cementizio resistente al gelo e disgelo …</t>
  </si>
  <si>
    <t>Acciaio in barre da cemento armato, di qualsiasi diametro, di tutte le…</t>
  </si>
  <si>
    <t>Muratura di blocchi multifori in laterizio alveolare della densità massima …</t>
  </si>
  <si>
    <t>Muratura di blocchi multifori in laterizio alveolare addentellato con giunti …</t>
  </si>
  <si>
    <t>Intonaco grezzo su pareti e soffitti interni, spessore da 1,5 a 2,0 cm …</t>
  </si>
  <si>
    <t>Profilato per giunti di ripresa e per giunti di dilatazione, per la tenuta …</t>
  </si>
  <si>
    <t>Isolamento termico con pannelli in "stiferite" in verticale tassellata per …</t>
  </si>
  <si>
    <t>Manto impermeabile bituminoso a due strati di guaina, per tetti piani non …</t>
  </si>
  <si>
    <t>Lucernario a cupola a doppia parete con intercapedine, in vetro acrilico …</t>
  </si>
  <si>
    <t>Pozzetto d'ispezione in elementi prefabbricati in calcestruzzo armato…</t>
  </si>
  <si>
    <t>Strato di fondazione stradale e di cortili con materiale inerte riciclato…</t>
  </si>
  <si>
    <t>Fornitura, stesura e modellazione di terra da coltivo, comprese la …</t>
  </si>
  <si>
    <t>Sistema per l'inverdimento pensile estensivo fornito e posto in opera …</t>
  </si>
  <si>
    <t>Terriccio speciale per giardini pensili extensivi Terriccio speciale per …</t>
  </si>
  <si>
    <t>Pozzetto di controllo Pozzetto di controllo in espanso rigido con cassetta …</t>
  </si>
  <si>
    <t>Vegetazione per il tetto pensile Inverdimento estensivo mediante …</t>
  </si>
  <si>
    <t>Telo antiradice per l'inverdimento pensile a base di bitume distillato …</t>
  </si>
  <si>
    <t>Formazione di bordature in ghiaia tonda lavata 15/30, fornita e posata …</t>
  </si>
  <si>
    <t>Assistenze murarie per l'impianto di condizionamento</t>
  </si>
  <si>
    <t>Assistenze murarie per impianti elettrici</t>
  </si>
  <si>
    <t>Recinzione in rete a maglia rombica; grigliato a maglia in acciaio zincato …</t>
  </si>
  <si>
    <t>Asportazione parziale di vecchi strati di pittura su superfici interne con …</t>
  </si>
  <si>
    <t>Pretrattamento di supporto con una mano di fondo isolante per la …</t>
  </si>
  <si>
    <t>Pretrattamento di supporto con una mano di fondo con intonaco a pennello…</t>
  </si>
  <si>
    <t>Pitturazione coprente con idropittura a base di resine sintetiche, resistente…</t>
  </si>
  <si>
    <t>Pavimento tecnico modulare sopraelevato, sovraccarico fino a 40 kN/m2, …</t>
  </si>
  <si>
    <t>Copertina per muro in lamiera di acciaio zincato a caldo, spessore 0,6 mm, …</t>
  </si>
  <si>
    <t>Canale di gronda semicircolare con ricciolo esterno e nervatura interna in …</t>
  </si>
  <si>
    <t>Vaschetta per canale di gronda in lamiera di acciaio zincato a caldo e …</t>
  </si>
  <si>
    <t>Tubo pluviale tondo in lamiera di acciaio zincato a caldo e preverniciato,...</t>
  </si>
  <si>
    <t>Testata per canale di gronda in lamiera di acciaio zincato a caldo e …</t>
  </si>
  <si>
    <t>Scossalina in lamiera di alluminio preverniciato, spessore di 0,7 mm; …</t>
  </si>
  <si>
    <t>Fornitura e posa di un dispositivo di ancoraggio singolo gancio di sicurezza …</t>
  </si>
  <si>
    <t>Finestra semplice predisposta per l'applicazione di vetro isolante, a telaio …</t>
  </si>
  <si>
    <t>Sovrapprezzo per ferramenta anta-ribalta monocomando a incasso per …</t>
  </si>
  <si>
    <t>Ferramenta sopraluce, in vista, per battenti a ribalta verticale verso …</t>
  </si>
  <si>
    <t>Chiudiporta aereo, con meccanismo a ingranaggio e braccio con barra …</t>
  </si>
  <si>
    <t>Serratura di sicurezza per porte a più punti di chiusura con meccanismo …</t>
  </si>
  <si>
    <t>Maniglione antipanico munito di marcatura CE, con barra di comando, …</t>
  </si>
  <si>
    <t>Cartello segnaletico a parete con targa fissa, etichettato con scritte …</t>
  </si>
  <si>
    <t>Vetrata termoisolante, con gas, composta da due lastre di vetro; lastra ...</t>
  </si>
  <si>
    <t>Pozzetto di scarico a pavimento con griglia in acciaio INOX, corpo in CLS, …</t>
  </si>
  <si>
    <t>Trasporto di 1 t di materiali non sciolti; il prezzo si intende con mezzo di …</t>
  </si>
  <si>
    <t>Installazione, manutenzione e gestione, eventuale spostamento …</t>
  </si>
  <si>
    <t>Rimozione di recinzioni costituite da ritti in profilato d'acciaio o pali in …</t>
  </si>
  <si>
    <t>Rimozione di ringhiere di qualsiasi dimensione, forma e peso. ringhiere in …</t>
  </si>
  <si>
    <t>Scavo a sezione ristretta eseguito con mezzi meccanici di scavo, in ...</t>
  </si>
  <si>
    <t>Esecuzione di aperture in murature costituite da blocchi artificiali in …</t>
  </si>
  <si>
    <t>Taglio di pareti con, per inclinazioni fino a 20° dall'orizzontale. con sega…</t>
  </si>
  <si>
    <t>Demolizione di pavimentazione bituminosa spessore di pavimentazione …</t>
  </si>
  <si>
    <t>Rinterro di scavi a sezione ristretta mediante spianamento e costipamento …</t>
  </si>
  <si>
    <t>Fornitura e posa in opera di materiale granulometricamente stabilizzato …</t>
  </si>
  <si>
    <t>Fornitura e posa in opera di materiale drenante con unico fuso …</t>
  </si>
  <si>
    <t>Diritti di discarica per materiale di categoria 1/D; materiale del gruppo A1…</t>
  </si>
  <si>
    <t>Installazione e sgombero del cantiere Approntamento e rimozione di un …</t>
  </si>
  <si>
    <t>Micropalo per paratia, eseguito con perforazione a rotazione o …</t>
  </si>
  <si>
    <t>Armatura tubolare per micropali. Verrà compensato il peso per …</t>
  </si>
  <si>
    <t>Installazione e sgombero del cantiere per la realizzazione di tiranti…</t>
  </si>
  <si>
    <t>Perforazione per tiranti, fino ad una profondità complessiva "L". Per …</t>
  </si>
  <si>
    <t>Fornitura, posa in opera ed iniezione di tiranti temporanei a trefoli. Nel …</t>
  </si>
  <si>
    <t>Iniezione di miscela di cemento, acqua ed additivo antiritiro per tiranti.…</t>
  </si>
  <si>
    <t>Fornitura in opera, a qualunque altezza dal piano di scavo, di travi di …</t>
  </si>
  <si>
    <t>Sovrapprezzo per la fornitura e posa in opera di idoneo sistema preventer....</t>
  </si>
  <si>
    <t>Barre ad aderenza migliorata acciaio INOX AISI 316L controllate in …</t>
  </si>
  <si>
    <t>Fornitura e posa in opera di guaina bituminosa prefabbricata armata con …</t>
  </si>
  <si>
    <t>Fornitura e posa di membrana bugnata, di polietilene ad alta densità …</t>
  </si>
  <si>
    <t>Tubo in polipropilene a tre strati SN8. Fornitura e posa in opera di tubo …</t>
  </si>
  <si>
    <t>Demolizione di serramenti sia interni che esterni di ogni genere, forma …</t>
  </si>
  <si>
    <t>Pulizia preliminare delle vasche mediante getto d'acqua o vapore in …</t>
  </si>
  <si>
    <t>Realizzazione di rivestimento esterno in larice. Costituito da coibentazione …</t>
  </si>
  <si>
    <t>RIVESTIMENTO CAPPOTTO IN POLISTIRENE CICLO INTEGRALE SILICATI…</t>
  </si>
  <si>
    <t>Piolatura per barre di armatura D=12mm. Compresa la perforazione a …</t>
  </si>
  <si>
    <t>SISTEMA ANTICADUTA Fornitura e posa di sistema anticaduta tipo Linea Vita…</t>
  </si>
  <si>
    <t>ISOLAZIONE E RINFORZO COPERTURA ESISTENTE. Smontaggio e pulizia tegole…</t>
  </si>
  <si>
    <t>TAMPONAMENTO VENTILAZIONE (spazio tra due colmi) Tamponamento con …</t>
  </si>
  <si>
    <t>SISTEMAZIONE COPERTURA INTERNA Levigatura delle perline e della…</t>
  </si>
  <si>
    <t>Fornitura e posa di supporto alla copertina. Compreso tavolato in legno…</t>
  </si>
  <si>
    <t>Fornitura e posa di rivestimento in resina per pavimenti. Compresa la…</t>
  </si>
  <si>
    <t>Preparazione della superfice per la posa di resina o intonaco. Inclusa …</t>
  </si>
  <si>
    <t>Fornitura e posa di rivestimento in resina per le pareti e per le vasche....</t>
  </si>
  <si>
    <t>Realizzazione di sguscie in resina (raccordo muro-pavimento). Compresa…</t>
  </si>
  <si>
    <t>Fornitura e posa di scala di accesso al tetto pensile del nuovo edificio…</t>
  </si>
  <si>
    <t>Fornitura e posa di isolante termico in stiferite, classe BH, in schiuma …</t>
  </si>
  <si>
    <t>Fornitura e posa di membrana freno vapore. Per la corretta gestione …</t>
  </si>
  <si>
    <t>Manutenzione alle porte e finestre dell'edificio esistente. Compresa la …</t>
  </si>
  <si>
    <t>Fornitura e posa di tronchetti passamuro per attraversamenti di pareti in…</t>
  </si>
  <si>
    <t>Finitura superficiale antisdrucciolo della nuova rampa di accesso all'…</t>
  </si>
  <si>
    <t>Installazione di cantiere. Questa voce prevede l'esecuzione di tutte …</t>
  </si>
  <si>
    <t>Smontaggio e successivo rimontaggio dei macchinari/atrezzature ed …</t>
  </si>
  <si>
    <t>Smontaggio e successivo smaltimento di tutte le macchine, accessori, …</t>
  </si>
  <si>
    <t>Realizzazione di tutte le opere provvisorie per garantire il continuo …</t>
  </si>
  <si>
    <t>Fornitura e posa di carpenteria in acciaio inox.</t>
  </si>
  <si>
    <t>Fornitura e posa di carpenteria in acciaio zincato a caldo.</t>
  </si>
  <si>
    <t>Fornitura e posa in opera scale alla marinara inox con pioli eseguiti con …</t>
  </si>
  <si>
    <t>Fornitura e montaggio di tutti i trochetti e manicotti filettati, tappi o altra …</t>
  </si>
  <si>
    <t>Fornitura e posa in opera di manometro a glicerina con cassa in acciaio …</t>
  </si>
  <si>
    <t>Fornitura e posa in opera di tubazione di scarico in acciaio inox DN65, …</t>
  </si>
  <si>
    <t>Fornitura e posa in opera di vaschetta ripartitrice in acciaio inox AISI 304 …</t>
  </si>
  <si>
    <t>Fornitura e posa in opera di un'unità di dosaggio poli alluminio, installata…</t>
  </si>
  <si>
    <t>Fornitura e posa in opera di un'unità di trattamento aria esausta con …</t>
  </si>
  <si>
    <t>Fornitura e posa in opera di un'unità di braccio di sollevamento …</t>
  </si>
  <si>
    <t>Pioli di scala alla marinara da immurare, in tondini d'acciaio, diametro 22 …</t>
  </si>
  <si>
    <t>Operaio di 4. livello</t>
  </si>
  <si>
    <t>Operaio di 3. livello</t>
  </si>
  <si>
    <t>Fornitura e posa in opera di tubo in acciaio inox AISI 304 DN40 spessore …</t>
  </si>
  <si>
    <t>Fornitura e posa in opera di tubo in acciaio inox AISI 304 DN50 spessore …</t>
  </si>
  <si>
    <t>Fornitura e posa in opera di tubo in acciaio inox AISI 304 DN80 spessore …</t>
  </si>
  <si>
    <t>Fornitura e posa in opera di tubo in acciaio inox AISI 304 DN100 spessore …</t>
  </si>
  <si>
    <t>Fornitura e posa in opera di tubo in acciaio inox AISI 304 DN125 spessore …</t>
  </si>
  <si>
    <t>Fornitura e posa in opera di tubo in acciaio inox AISI 304 DN150 spessore …</t>
  </si>
  <si>
    <t>Fornitura e posa in opera di tubo in acciaio inox AISI 304 DN200 spessore …</t>
  </si>
  <si>
    <t>Valvola a sfera in acciaio INOX: corpo ed asta in acciaio AISI 304, sfera …</t>
  </si>
  <si>
    <t>Valvola a sfera in acciaio INOX: corpo ed asta in acciaio AISI 304, sfera…</t>
  </si>
  <si>
    <t>Fornitura e posa in opera di valvola a farfalla tipo Wafer corpo in ghisa …</t>
  </si>
  <si>
    <t>Fornitura e posa in opera valvola di ritegno a palla filettata in ghisa …</t>
  </si>
  <si>
    <t>Fornitura e posa in opera valvola di ritegno a palla flangiata in ghisa …</t>
  </si>
  <si>
    <t>Fornitura e posa in opera valvola a ghigliottina DN50 costituita da corpo …</t>
  </si>
  <si>
    <t>Fornitura e posa in opera valvola a ghigliottina DN80 costituita da corpo …</t>
  </si>
  <si>
    <t>Fornitura e posa in opera valvola a ghigliottina DN100 costituita da corpo …</t>
  </si>
  <si>
    <t>Fornitura e posa in opera valvola a ghigliottina DN125 costituita da corpo…</t>
  </si>
  <si>
    <t>Fornitura e posa in opera valvola a ghigliottina DN150 costituita da corpo …</t>
  </si>
  <si>
    <t>Fornitura e posa in opera valvola a ghigliottina DN200 costituita da corpo…</t>
  </si>
  <si>
    <t>Fornitura e posa in opera di sfioratore manuale interamente in acciaio …</t>
  </si>
  <si>
    <t>Coibentazione di tutte le tubazioni di distribuzione dell`aria dai …</t>
  </si>
  <si>
    <t>Fornitura e posa in opera di tubi in polietilene ad alta densita d=63 mm …</t>
  </si>
  <si>
    <t>Fornitura e posa in opera di tubi in polietilene ad alta densita d=110 mm …</t>
  </si>
  <si>
    <t>Fornitura e posa in opera di tubi in polietilene ad alta densita d=200 mm …</t>
  </si>
  <si>
    <t>Fornitura e posa in opera di tubi in polietilene ad alta densita d=280 mm …</t>
  </si>
  <si>
    <t>Fornitura e posa in opera di tubi di PVC d=110 per fognatura, giunti a …</t>
  </si>
  <si>
    <t>Fornitura e posa in opera di tubi di PVC d= 125 per fognatura, giunti a …</t>
  </si>
  <si>
    <t>Fornitura e posa in opera di tubi di PVC d= 200 per fognatura, giunti a …</t>
  </si>
  <si>
    <t>Fornitura e posa in opera di tubi di PVC d= 315 per fognatura, giunti a …</t>
  </si>
  <si>
    <t>Fornitura e posa in opera di trasduttore di pressione con cella di misura…</t>
  </si>
  <si>
    <t>Fornitura e posa in opera di n.2 centraline multiparametriche digitali di…</t>
  </si>
  <si>
    <t>Fornitura e posa in opera di elettrodo pH/redox compatto ed analogico….</t>
  </si>
  <si>
    <t>Fornitura e posa in opera di misura dell'ossigeno disciolto con sensore…</t>
  </si>
  <si>
    <t>Fornitura e posa in opera di sensore di contenuto di solidi sulla base …</t>
  </si>
  <si>
    <t>Fornitura e posa in opera di sensore radar per la misura continua di livello …</t>
  </si>
  <si>
    <t>Fornitura e posa in opera misuratore di portata elettromagnetico con …</t>
  </si>
  <si>
    <t>Fornitura e posa in opera di interruttore a galleggiante. Completo di cavi …</t>
  </si>
  <si>
    <t>Fornitura e posa in opera di elettropompa sommergibile installata a …</t>
  </si>
  <si>
    <t>Fornitura e posa in opera di elettropompa sommergibile con motore …</t>
  </si>
  <si>
    <t>Fornitura e posa in opera di elettropompa sommergibile con motore ...</t>
  </si>
  <si>
    <t>Fornitura e posa in opera di elettropompa sommergibile in acciaio inox…</t>
  </si>
  <si>
    <t>Fornitura e posa in opera di elettropompa sommergibile per il …</t>
  </si>
  <si>
    <t>Fornitura e posa in opera di soffiante ad aspi rotanti, tipo Aerzen…</t>
  </si>
  <si>
    <t>Fornitura e posa in opera di insufflatori a bolle fini a piastre tipo …</t>
  </si>
  <si>
    <t>Fornitura e posa in opera di n. 2 raschiatori a catena tipo Finnchain …</t>
  </si>
  <si>
    <t>Per tubazioni diametro von 60 bis 65 mm.</t>
  </si>
  <si>
    <t>Per tubazioni diametro da 80 a 90 mm.</t>
  </si>
  <si>
    <t>Per tubazioni diametro da 100 a 125 mm.</t>
  </si>
  <si>
    <t>Per tubazioni diametro da 160 a 200 mm.</t>
  </si>
  <si>
    <t>Per tubazioni diametro da 201 a 315 mm.</t>
  </si>
  <si>
    <t>Fornitura e posa in opera di grigliato pedonale in vetroresina a maglia …</t>
  </si>
  <si>
    <t>Fornitura e posa di targhetta con portatarghette con fascetta o staffe di …</t>
  </si>
  <si>
    <t>Messa in servizio dell'impianto ed istruzione personale.</t>
  </si>
  <si>
    <t>Manualistica e documentazione, in 2 copie cartacee ed una su supporto…</t>
  </si>
  <si>
    <t>Operaio di 5. livello.</t>
  </si>
  <si>
    <t>Operaio di 4. livello.</t>
  </si>
  <si>
    <t>Operaio di 3. livello.</t>
  </si>
  <si>
    <t>Fornitura e posa in opera di una pompa di riscaldamento a rotore bagnato…</t>
  </si>
  <si>
    <t>Valvola d'intercettazione a sfera a passaggio totale, corpo in bronzo …</t>
  </si>
  <si>
    <t>Rubinetto di carico e scarico in bronzo con asta di manovra con terminale…</t>
  </si>
  <si>
    <t>Valvola di non ritorno a disco, corpo in bronzo (oltre DN 100 in ghisa GG-25)…</t>
  </si>
  <si>
    <t>Valvola di sicurezza a molla, con attacchi filettati, corpo in bronzo con…</t>
  </si>
  <si>
    <t>Manometro con rubinetto a tre vie e flange di prova, corpo in ottone, scala…</t>
  </si>
  <si>
    <t>Termometro bimetallico omologato INAIL, scala 0÷120 °C, divisione …</t>
  </si>
  <si>
    <t>Pozzetto ad immersione, esecuzione in ottone, per il montaggio di …</t>
  </si>
  <si>
    <t>Flussostato, corpo in pressofusione di alluminio, paletta e molla in…</t>
  </si>
  <si>
    <t>Vaso d'espansione a membrana con certificato CE in lamiera d'acciaio…</t>
  </si>
  <si>
    <t>Targhetta con portatarghetta con fascetta o staffe di fissaggio, targhetta…</t>
  </si>
  <si>
    <t>Fornitura e posa in opera di un radiatore elettrico, da 1000 W, ON-OFF. …</t>
  </si>
  <si>
    <t>Tubazioni in rame con tubi trafilati, con raccordo a pressare di rame e…</t>
  </si>
  <si>
    <t>Tubazioni in rame con tubi trafilati, con raccordo a pressare di rame e …</t>
  </si>
  <si>
    <t>Isolamento per tubazioni con lana di roccia, spessore 30 mm, con guaina …</t>
  </si>
  <si>
    <t>Isolamento per tubazioni con lana di roccia, spessore 30 mm, con guaina…</t>
  </si>
  <si>
    <t>Isolamento termico di tubi con protezione esterna in alluminio per …</t>
  </si>
  <si>
    <t>Valvola a tre vie a settore in esecuzione flangiata, corpo in ghisa…</t>
  </si>
  <si>
    <t>Canali in acciaio Inox AISI 304 per impianti di ventilazione, in esecuzione a …</t>
  </si>
  <si>
    <t>Valvola di ventilazione in esecuzione circolare, per mandata, costituita da…</t>
  </si>
  <si>
    <t>Fornitura e posa in opera di griglia esterna di presa aria e di espulsione…</t>
  </si>
  <si>
    <t>Bocchette di mandata e di ripresa, in acciaio inox in esecuzione…</t>
  </si>
  <si>
    <t>Bocchette di mandata e di ripresa, in acciaio inox in esecuzione …</t>
  </si>
  <si>
    <t>Serrande per la regolazione della portata e della pressione e per la …</t>
  </si>
  <si>
    <t>Fornitura e posa in opera di un gruppo di ventilazione di mandata in …</t>
  </si>
  <si>
    <t>Fornitura e posa in opera di un gruppo di ventilazione di ripresa in …</t>
  </si>
  <si>
    <t>Fornitura e posa in opera di un impianto di controllo e regolazione per un …</t>
  </si>
  <si>
    <t>Fornitura e posa in opera di un gruppo di riscaldamento in pompa di …</t>
  </si>
  <si>
    <t>Fornitura e posa in opera di serbatoio inerziale in acciaio zincato a bagno…</t>
  </si>
  <si>
    <t>Valvola automatica per sfogo aria; corpo e coperchio in ottone…</t>
  </si>
  <si>
    <t>Tubazione in polipropilene rinforzato con minerali, sistema di tubazioni…</t>
  </si>
  <si>
    <t>Fornitura e posa in opera di un set di riempimento per impianto solare...</t>
  </si>
  <si>
    <t>Liquido antigelo pronto per l'uso per collettori solari ad alta temperatura…</t>
  </si>
  <si>
    <t>Bollitore elettrico per acqua calda per montaggio a parete, recipiente in …</t>
  </si>
  <si>
    <t>Documentazione, in 2 copie cartacee ed una su supporto informatico…</t>
  </si>
  <si>
    <t>Cassetta di derivazione conforme alle normative tecniche; in lega leggera…</t>
  </si>
  <si>
    <t>Cavo dati con conduttori in rame AWG23; 4 coppie non schermate…</t>
  </si>
  <si>
    <t>Punto luce interrotto con interruttore unipolare 10-16 A in esecuzione a …</t>
  </si>
  <si>
    <t>Punto luce deviato con deviatori unipolari 10-16 A in esecuzione a …</t>
  </si>
  <si>
    <t>Punto di comando per attacco luce con comando centralizzato tramite relè…</t>
  </si>
  <si>
    <t>Punto luce in parallelo comandato in loco o centralizzato, esecuzione a …</t>
  </si>
  <si>
    <t>Punto presa di corrente di tipo CEE in esecuzione a vista, completo di: …</t>
  </si>
  <si>
    <t>Realizzazione di punto di collegamento di motore, macchina o …</t>
  </si>
  <si>
    <t>Realizzazione di punto di collegamento di motore, macchina o ….</t>
  </si>
  <si>
    <t>Realizzazione di punto di collegamento di motore, macchina o…</t>
  </si>
  <si>
    <t>Realizzazione di punto di collegamento di motore, macchina o….</t>
  </si>
  <si>
    <t>Pittogramma a scelta della D.L. da applicare sulla lampada di …</t>
  </si>
  <si>
    <t>Dispersore continuo in nastro o corda annegati nel calcestruzzo di …</t>
  </si>
  <si>
    <t>Dispersore in profilato d'acciaio zincato con sezione a croce, profilo …</t>
  </si>
  <si>
    <t>Piastra collettrice per il raccordo tra il dispersore di terra e le linee…</t>
  </si>
  <si>
    <t>Realizzazione di serie di collegamenti equipotenziali all'interno di …</t>
  </si>
  <si>
    <t>Fornitura e posa in opera di quadro generale di Bassa Tensione QGBT …</t>
  </si>
  <si>
    <t>Fornitura e posa in opera di quadro elettrico PLC QE-PLC realizzato come …</t>
  </si>
  <si>
    <t>Fornitura e posa in opera di inverter avente le seguenti caratteristiche …</t>
  </si>
  <si>
    <t>Fornitura e posa in opera di inverter avente le seguenti caratteristiche tecniche…</t>
  </si>
  <si>
    <t>Fornitura e posa in opera di Gruppo statico di continuità denominato …</t>
  </si>
  <si>
    <t>Fornitura e posa in opera di quadro di rifasamento automatico. Il …</t>
  </si>
  <si>
    <t>Fornitura e posa in opera di quadro contatori QC realizzato come da …</t>
  </si>
  <si>
    <t>Fornitura e posa in opera di quadro servizi ausiliati QSA realizzato come …</t>
  </si>
  <si>
    <t>Fornitura e posa in opera di gruppo elettrogeno di emergenza avente le …</t>
  </si>
  <si>
    <t>Linee unipolari con cavi flessibili in rame con conduttori isolati in gomma …</t>
  </si>
  <si>
    <t>Linee bipolari con cavi flessibili in rame con conduttori isolati in gomma …</t>
  </si>
  <si>
    <t>Linee tripolari con cavi flessibili in rame con conduttori isolati in gomma …</t>
  </si>
  <si>
    <t>Linee quadripolari con cavi flessibili in rame con conduttori isolati in …</t>
  </si>
  <si>
    <t>Linee quadripolari con cavi flessibili in rame con conduttori isolati in…</t>
  </si>
  <si>
    <t>Linee quadripolari con cavi flessibili in rame con conduttori isolati in ….</t>
  </si>
  <si>
    <t>Linee pentapolari con cavi flessibili in rame con conduttori isolati in …</t>
  </si>
  <si>
    <t>Linee pentapolari con cavi flessibili in rame con conduttori isolati in…</t>
  </si>
  <si>
    <t>Linee multipolari con cavi flessibili in rame con conduttori isolati in …</t>
  </si>
  <si>
    <t>Linee bipolari con cavi flessibili in rame con conduttori isolati e guaina …</t>
  </si>
  <si>
    <t>Fornitura e posa in opera di comando locale a servizio delle utenze …</t>
  </si>
  <si>
    <t>Fornitura e posa in opera di pulsante di emergenza a rottura di vetro con …</t>
  </si>
  <si>
    <t>Fornitura e posa in opera di canale elettrico a rete in acciaio inox AISI …</t>
  </si>
  <si>
    <t>Fornitura e posa in opera di tubo in acciaio inox AISI 304 Ø 25 mm….</t>
  </si>
  <si>
    <t>Fornitura e posa in opera di tubo in acciaio inox AISI 304 Ø 32 mm….</t>
  </si>
  <si>
    <t>Fornitura e posa in opera di guaina armata in PVC autoestinguente con …</t>
  </si>
  <si>
    <t>Realizzazione e redazione del progetto costruttivo dell'impianto con …</t>
  </si>
  <si>
    <t>Programmazione del sistema di automazione e supervisione …</t>
  </si>
  <si>
    <t>Smantellamento e smaltimento degli impianti obsoleti ed eventuali …</t>
  </si>
  <si>
    <t>Fornitura e posa in opera di PROIETTORE LED IP65 IN ALLUMINIO …</t>
  </si>
  <si>
    <t>Fornitura e posa in opera di APPARECCHIO DI ILLUMINAZIONE DEL TIPO A …</t>
  </si>
  <si>
    <t>Fornitura e posa in opera di APPARECCHIO DI ILLUMINAZIONE DEL TIPO A…</t>
  </si>
  <si>
    <t>Fornitura e posa in opera diAPPARECCHIO DI ILLUMINAZIONE DEL TIPO A …</t>
  </si>
  <si>
    <t>Sovrapprezzo per la realizzazione di superfici in calcestruzzo….</t>
  </si>
  <si>
    <t>LISTA DELLE CATEGORIE DI LAVORAZIONE E FORNITURE OFFERTA CON PREZZI UNITARI</t>
  </si>
  <si>
    <t>RIEPILOGO</t>
  </si>
  <si>
    <t>Dati appalto</t>
  </si>
  <si>
    <t>Dati impresa</t>
  </si>
  <si>
    <t>OS22</t>
  </si>
  <si>
    <t>OS30</t>
  </si>
  <si>
    <t>000.01.01*</t>
  </si>
  <si>
    <t>000.01.02*</t>
  </si>
  <si>
    <t>000.01.03*</t>
  </si>
  <si>
    <t>000.01.04*</t>
  </si>
  <si>
    <t>000.01.05*</t>
  </si>
  <si>
    <t>000.01.06*</t>
  </si>
  <si>
    <t>000.01.07*</t>
  </si>
  <si>
    <t>000.01.08*</t>
  </si>
  <si>
    <t>000.01.09*</t>
  </si>
  <si>
    <t>000.01.10*</t>
  </si>
  <si>
    <t>000.01.11*</t>
  </si>
  <si>
    <t>000.01.12*</t>
  </si>
  <si>
    <t>000.01.13*</t>
  </si>
  <si>
    <t>000.01.14*</t>
  </si>
  <si>
    <t>15.08.01.02.c*</t>
  </si>
  <si>
    <t>15.08.01.12.c*</t>
  </si>
  <si>
    <t>15.08.01.36.j*</t>
  </si>
  <si>
    <t>15.08.01.52.c*</t>
  </si>
  <si>
    <t>15.10.01.25.b*</t>
  </si>
  <si>
    <t>15.10.01.25.d*</t>
  </si>
  <si>
    <t>15.10.01.55.n*</t>
  </si>
  <si>
    <t>15.10.01.55.o*</t>
  </si>
  <si>
    <t>15.10.01.55.q*</t>
  </si>
  <si>
    <t>15.10.01.55.r*</t>
  </si>
  <si>
    <t>15.10.01.55.s*</t>
  </si>
  <si>
    <t>15.10.01.55.t*</t>
  </si>
  <si>
    <t>15.10.01.55.v*</t>
  </si>
  <si>
    <t>15.10.01.55.w*</t>
  </si>
  <si>
    <t>15.10.01.55.y*</t>
  </si>
  <si>
    <t>15.10.01.55.z*</t>
  </si>
  <si>
    <t>15.99.00.01*</t>
  </si>
  <si>
    <t>15.99.00.02*</t>
  </si>
  <si>
    <t>15.99.00.03*</t>
  </si>
  <si>
    <t>15.99.00.04*</t>
  </si>
  <si>
    <t>15.99.00.05*</t>
  </si>
  <si>
    <t>15.99.00.06*</t>
  </si>
  <si>
    <t>15.99.00.07*</t>
  </si>
  <si>
    <t>15.99.00.08*</t>
  </si>
  <si>
    <t>15.99.00.09*</t>
  </si>
  <si>
    <t>15.99.00.10*</t>
  </si>
  <si>
    <t>15.99.00.11*</t>
  </si>
  <si>
    <t>15.99.01.01*</t>
  </si>
  <si>
    <t>15.99.01.02*</t>
  </si>
  <si>
    <t>15.99.01.03*</t>
  </si>
  <si>
    <t>15.99.01.04*</t>
  </si>
  <si>
    <t>15.99.01.05*</t>
  </si>
  <si>
    <t>15.99.01.06*</t>
  </si>
  <si>
    <t>15.99.01.07*</t>
  </si>
  <si>
    <t>15.99.01.08*</t>
  </si>
  <si>
    <t>15.99.01.09*</t>
  </si>
  <si>
    <t>15.99.01.10*</t>
  </si>
  <si>
    <t>15.99.01.11*</t>
  </si>
  <si>
    <t>15.99.01.12*</t>
  </si>
  <si>
    <t>15.99.01.13*</t>
  </si>
  <si>
    <t>15.99.01.14*</t>
  </si>
  <si>
    <t>15.99.01.15*</t>
  </si>
  <si>
    <t>15.99.01.16*</t>
  </si>
  <si>
    <t>15.99.01.17*</t>
  </si>
  <si>
    <t>15.99.01.18*</t>
  </si>
  <si>
    <t>15.99.01.19*</t>
  </si>
  <si>
    <t>15.99.01.20*</t>
  </si>
  <si>
    <t>15.99.01.21*</t>
  </si>
  <si>
    <t>15.99.01.22*</t>
  </si>
  <si>
    <t>15.99.01.23*</t>
  </si>
  <si>
    <t>15.99.01.24*</t>
  </si>
  <si>
    <t>15.99.01.25*</t>
  </si>
  <si>
    <t>15.99.03.01*</t>
  </si>
  <si>
    <t>15.99.03.03*</t>
  </si>
  <si>
    <t>15.99.04.02*</t>
  </si>
  <si>
    <t>15.99.04.04*</t>
  </si>
  <si>
    <t>15.99.04.05*</t>
  </si>
  <si>
    <t>15.99.04.06*</t>
  </si>
  <si>
    <t>15.99.04.07*</t>
  </si>
  <si>
    <t>15.99.04.08*</t>
  </si>
  <si>
    <t>15.99.05.06*</t>
  </si>
  <si>
    <t>15.99.06.01*</t>
  </si>
  <si>
    <t>15.99.06.02*</t>
  </si>
  <si>
    <t>15.99.07.01*</t>
  </si>
  <si>
    <t>15.99.07.02*</t>
  </si>
  <si>
    <t>15.99.07.03*</t>
  </si>
  <si>
    <t>15.99.07.04*</t>
  </si>
  <si>
    <t>15.99.07.05*</t>
  </si>
  <si>
    <t>02.02.03.01.a*</t>
  </si>
  <si>
    <t>02.01.03.02*</t>
  </si>
  <si>
    <t>02.02.03.01.e</t>
  </si>
  <si>
    <t>51.04.64.50</t>
  </si>
  <si>
    <t>Fornitura e posa di nastro idroespansivo. Cordolo d'impermeabilizzazione….</t>
  </si>
  <si>
    <t>54.01.02.01.B</t>
  </si>
  <si>
    <t>55.03.01.01.a*</t>
  </si>
  <si>
    <t>Compenso onnicomprensivo per abbassamenti …</t>
  </si>
  <si>
    <t>85.05.10.01</t>
  </si>
  <si>
    <t>Installazione di cantiere per posa di conglomerati bituminosi.</t>
  </si>
  <si>
    <t>85.05.10.17.A</t>
  </si>
  <si>
    <t>Conglomerato bituminoso AC16 con bitume modificato …</t>
  </si>
  <si>
    <t>85.05.10.31.A</t>
  </si>
  <si>
    <t>Conglomerato bituminoso AC8 per strato d'usura di 2. categoria …</t>
  </si>
  <si>
    <t>772921914C</t>
  </si>
  <si>
    <t>B91E16000550008</t>
  </si>
  <si>
    <t>08.05.04.01.d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</si>
</sst>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_-;\-* #,##0.0_-;_-* &quot;-&quot;?_-;_-@_-"/>
    <numFmt numFmtId="172" formatCode="0.0"/>
    <numFmt numFmtId="173" formatCode="_-* #,##0.00_-;\-* #,##0.00_-;_-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€&quot;\ #,##0.00"/>
    <numFmt numFmtId="178" formatCode="#,##0.000;[Red]\-#,##0.000"/>
    <numFmt numFmtId="179" formatCode="#,##0_ ;[Red]\-#,##0\ "/>
    <numFmt numFmtId="180" formatCode="0.0%"/>
    <numFmt numFmtId="181" formatCode="_-* #,##0.000_-;\-* #,##0.000_-;_-* &quot;-&quot;_-;_-@_-"/>
    <numFmt numFmtId="182" formatCode="_-* #,##0.000_-;\-* #,##0.000_-;_-* &quot;-&quot;??_-;_-@_-"/>
    <numFmt numFmtId="183" formatCode="_-* #,##0.0000_-;\-* #,##0.0000_-;_-* &quot;-&quot;??_-;_-@_-"/>
    <numFmt numFmtId="184" formatCode="_-* #,##0.000_-;\-* #,##0.000_-;_-* &quot;-&quot;???_-;_-@_-"/>
    <numFmt numFmtId="185" formatCode="[$€-2]\ #.##000_);[Red]\([$€-2]\ #.##000\)"/>
    <numFmt numFmtId="186" formatCode="_-* #,##0.0_-;\-* #,##0.0_-;_-* &quot;-&quot;??_-;_-@_-"/>
    <numFmt numFmtId="187" formatCode="_-* #,##0_-;\-* #,##0_-;_-* &quot;-&quot;??_-;_-@_-"/>
    <numFmt numFmtId="188" formatCode="#,##0.00_ ;\-#,##0.00\ "/>
    <numFmt numFmtId="189" formatCode="0.00000"/>
    <numFmt numFmtId="190" formatCode="0.0000"/>
    <numFmt numFmtId="191" formatCode="0.000"/>
    <numFmt numFmtId="192" formatCode="#,##0_ ;\-#,##0\ "/>
    <numFmt numFmtId="193" formatCode="[$-410]dddd\ d\ mmmm\ yyyy"/>
    <numFmt numFmtId="194" formatCode="d/m/yy;@"/>
    <numFmt numFmtId="195" formatCode="0.000%"/>
    <numFmt numFmtId="196" formatCode="#,##0.00_ ;[Red]\-#,##0.00\ "/>
    <numFmt numFmtId="197" formatCode="&quot;Attivo&quot;;&quot;Attivo&quot;;&quot;Inattivo&quot;"/>
    <numFmt numFmtId="198" formatCode="#,##0.0"/>
    <numFmt numFmtId="199" formatCode="#,##0.00\ &quot;€&quot;"/>
    <numFmt numFmtId="200" formatCode="#,##0.00\ &quot;€&quot;;\-#,##0.00\ &quot;€&quot;"/>
    <numFmt numFmtId="201" formatCode="000000"/>
    <numFmt numFmtId="202" formatCode="00000000&quot;-&quot;0"/>
    <numFmt numFmtId="203" formatCode="&quot;€&quot;\ #,##0"/>
    <numFmt numFmtId="204" formatCode="_-* #,##0.00000_-;\-* #,##0.00000_-;_-* &quot;-&quot;?????_-;_-@_-"/>
    <numFmt numFmtId="205" formatCode="_-* #,##0.0000_-;\-* #,##0.0000_-;_-* &quot;-&quot;??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173" fontId="1" fillId="33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43" fontId="0" fillId="0" borderId="12" xfId="46" applyFont="1" applyBorder="1" applyAlignment="1" applyProtection="1">
      <alignment/>
      <protection hidden="1"/>
    </xf>
    <xf numFmtId="49" fontId="1" fillId="0" borderId="13" xfId="0" applyNumberFormat="1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173" fontId="1" fillId="0" borderId="15" xfId="47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173" fontId="0" fillId="0" borderId="0" xfId="47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wrapText="1"/>
      <protection hidden="1"/>
    </xf>
    <xf numFmtId="43" fontId="0" fillId="0" borderId="0" xfId="50" applyNumberFormat="1" applyFont="1" applyFill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/>
      <protection hidden="1"/>
    </xf>
    <xf numFmtId="199" fontId="1" fillId="0" borderId="13" xfId="0" applyNumberFormat="1" applyFont="1" applyFill="1" applyBorder="1" applyAlignment="1" applyProtection="1">
      <alignment vertical="center"/>
      <protection hidden="1"/>
    </xf>
    <xf numFmtId="199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5" fontId="0" fillId="0" borderId="12" xfId="46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9" fontId="1" fillId="0" borderId="18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173" fontId="1" fillId="0" borderId="20" xfId="47" applyNumberFormat="1" applyFont="1" applyFill="1" applyBorder="1" applyAlignment="1" applyProtection="1">
      <alignment/>
      <protection hidden="1"/>
    </xf>
    <xf numFmtId="43" fontId="0" fillId="34" borderId="12" xfId="46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3" fontId="0" fillId="0" borderId="12" xfId="46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1" fillId="0" borderId="18" xfId="0" applyNumberFormat="1" applyFont="1" applyFill="1" applyBorder="1" applyAlignment="1" applyProtection="1">
      <alignment/>
      <protection hidden="1"/>
    </xf>
    <xf numFmtId="49" fontId="1" fillId="0" borderId="13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173" fontId="1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locked="0"/>
    </xf>
    <xf numFmtId="0" fontId="42" fillId="0" borderId="22" xfId="0" applyFont="1" applyBorder="1" applyAlignment="1" applyProtection="1">
      <alignment horizontal="left"/>
      <protection hidden="1"/>
    </xf>
    <xf numFmtId="0" fontId="42" fillId="0" borderId="22" xfId="0" applyFont="1" applyBorder="1" applyAlignment="1" applyProtection="1">
      <alignment wrapText="1"/>
      <protection hidden="1"/>
    </xf>
    <xf numFmtId="0" fontId="42" fillId="0" borderId="0" xfId="0" applyFont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42" fillId="0" borderId="12" xfId="0" applyFont="1" applyFill="1" applyBorder="1" applyAlignment="1" applyProtection="1">
      <alignment horizontal="left"/>
      <protection hidden="1"/>
    </xf>
    <xf numFmtId="0" fontId="42" fillId="0" borderId="12" xfId="0" applyFont="1" applyFill="1" applyBorder="1" applyAlignment="1" applyProtection="1">
      <alignment wrapText="1"/>
      <protection hidden="1"/>
    </xf>
    <xf numFmtId="0" fontId="42" fillId="0" borderId="12" xfId="0" applyFont="1" applyFill="1" applyBorder="1" applyAlignment="1" applyProtection="1">
      <alignment horizontal="center"/>
      <protection hidden="1"/>
    </xf>
    <xf numFmtId="4" fontId="0" fillId="0" borderId="12" xfId="0" applyNumberForma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left"/>
      <protection hidden="1"/>
    </xf>
    <xf numFmtId="0" fontId="42" fillId="0" borderId="12" xfId="0" applyFont="1" applyBorder="1" applyAlignment="1" applyProtection="1">
      <alignment wrapText="1"/>
      <protection hidden="1"/>
    </xf>
    <xf numFmtId="0" fontId="42" fillId="0" borderId="12" xfId="0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4" fontId="42" fillId="0" borderId="12" xfId="0" applyNumberFormat="1" applyFont="1" applyFill="1" applyBorder="1" applyAlignment="1" applyProtection="1">
      <alignment/>
      <protection locked="0"/>
    </xf>
    <xf numFmtId="4" fontId="42" fillId="0" borderId="12" xfId="0" applyNumberFormat="1" applyFont="1" applyBorder="1" applyAlignment="1" applyProtection="1">
      <alignment/>
      <protection locked="0"/>
    </xf>
    <xf numFmtId="4" fontId="42" fillId="0" borderId="22" xfId="0" applyNumberFormat="1" applyFont="1" applyBorder="1" applyAlignment="1" applyProtection="1">
      <alignment/>
      <protection locked="0"/>
    </xf>
    <xf numFmtId="43" fontId="0" fillId="0" borderId="12" xfId="46" applyFont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37" borderId="13" xfId="0" applyFont="1" applyFill="1" applyBorder="1" applyAlignment="1" applyProtection="1">
      <alignment horizontal="left" vertical="center"/>
      <protection hidden="1"/>
    </xf>
    <xf numFmtId="0" fontId="0" fillId="37" borderId="14" xfId="0" applyFont="1" applyFill="1" applyBorder="1" applyAlignment="1" applyProtection="1">
      <alignment horizontal="left" vertical="center"/>
      <protection hidden="1"/>
    </xf>
    <xf numFmtId="0" fontId="0" fillId="37" borderId="15" xfId="0" applyFont="1" applyFill="1" applyBorder="1" applyAlignment="1" applyProtection="1">
      <alignment horizontal="left" vertical="center"/>
      <protection hidden="1"/>
    </xf>
    <xf numFmtId="173" fontId="6" fillId="0" borderId="13" xfId="47" applyNumberFormat="1" applyFont="1" applyFill="1" applyBorder="1" applyAlignment="1" applyProtection="1">
      <alignment horizontal="right"/>
      <protection hidden="1"/>
    </xf>
    <xf numFmtId="173" fontId="6" fillId="0" borderId="15" xfId="47" applyNumberFormat="1" applyFont="1" applyFill="1" applyBorder="1" applyAlignment="1" applyProtection="1">
      <alignment horizontal="right"/>
      <protection hidden="1"/>
    </xf>
    <xf numFmtId="173" fontId="6" fillId="0" borderId="13" xfId="47" applyNumberFormat="1" applyFont="1" applyBorder="1" applyAlignment="1" applyProtection="1">
      <alignment horizontal="right"/>
      <protection hidden="1"/>
    </xf>
    <xf numFmtId="173" fontId="6" fillId="0" borderId="15" xfId="47" applyNumberFormat="1" applyFont="1" applyBorder="1" applyAlignment="1" applyProtection="1">
      <alignment horizontal="right"/>
      <protection hidden="1"/>
    </xf>
    <xf numFmtId="173" fontId="6" fillId="0" borderId="18" xfId="47" applyNumberFormat="1" applyFont="1" applyFill="1" applyBorder="1" applyAlignment="1" applyProtection="1">
      <alignment horizontal="right"/>
      <protection hidden="1"/>
    </xf>
    <xf numFmtId="173" fontId="6" fillId="0" borderId="20" xfId="47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49" fontId="1" fillId="37" borderId="13" xfId="0" applyNumberFormat="1" applyFont="1" applyFill="1" applyBorder="1" applyAlignment="1" applyProtection="1">
      <alignment horizontal="center"/>
      <protection hidden="1"/>
    </xf>
    <xf numFmtId="49" fontId="1" fillId="37" borderId="14" xfId="0" applyNumberFormat="1" applyFont="1" applyFill="1" applyBorder="1" applyAlignment="1" applyProtection="1">
      <alignment horizontal="center"/>
      <protection hidden="1"/>
    </xf>
    <xf numFmtId="49" fontId="1" fillId="37" borderId="15" xfId="0" applyNumberFormat="1" applyFont="1" applyFill="1" applyBorder="1" applyAlignment="1" applyProtection="1">
      <alignment horizontal="center"/>
      <protection hidden="1"/>
    </xf>
    <xf numFmtId="0" fontId="6" fillId="38" borderId="14" xfId="0" applyFont="1" applyFill="1" applyBorder="1" applyAlignment="1" applyProtection="1">
      <alignment horizontal="center" vertical="center" wrapText="1"/>
      <protection hidden="1"/>
    </xf>
    <xf numFmtId="0" fontId="6" fillId="38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177" fontId="1" fillId="39" borderId="13" xfId="59" applyNumberFormat="1" applyFont="1" applyFill="1" applyBorder="1" applyAlignment="1" applyProtection="1">
      <alignment horizontal="left" vertical="center" wrapText="1"/>
      <protection hidden="1"/>
    </xf>
    <xf numFmtId="177" fontId="1" fillId="39" borderId="14" xfId="59" applyNumberFormat="1" applyFont="1" applyFill="1" applyBorder="1" applyAlignment="1" applyProtection="1">
      <alignment horizontal="left" vertical="center" wrapText="1"/>
      <protection hidden="1"/>
    </xf>
    <xf numFmtId="177" fontId="1" fillId="39" borderId="15" xfId="59" applyNumberFormat="1" applyFont="1" applyFill="1" applyBorder="1" applyAlignment="1" applyProtection="1">
      <alignment horizontal="left" vertical="center" wrapText="1"/>
      <protection hidden="1"/>
    </xf>
    <xf numFmtId="49" fontId="1" fillId="0" borderId="13" xfId="0" applyNumberFormat="1" applyFont="1" applyFill="1" applyBorder="1" applyAlignment="1" applyProtection="1">
      <alignment horizontal="left" vertical="center"/>
      <protection hidden="1"/>
    </xf>
    <xf numFmtId="49" fontId="1" fillId="0" borderId="14" xfId="0" applyNumberFormat="1" applyFont="1" applyFill="1" applyBorder="1" applyAlignment="1" applyProtection="1">
      <alignment horizontal="left" vertical="center"/>
      <protection hidden="1"/>
    </xf>
    <xf numFmtId="49" fontId="1" fillId="0" borderId="15" xfId="0" applyNumberFormat="1" applyFont="1" applyFill="1" applyBorder="1" applyAlignment="1" applyProtection="1">
      <alignment horizontal="left" vertical="center"/>
      <protection hidden="1"/>
    </xf>
    <xf numFmtId="195" fontId="6" fillId="0" borderId="13" xfId="59" applyNumberFormat="1" applyFont="1" applyBorder="1" applyAlignment="1" applyProtection="1">
      <alignment horizontal="right"/>
      <protection hidden="1"/>
    </xf>
    <xf numFmtId="195" fontId="6" fillId="0" borderId="15" xfId="59" applyNumberFormat="1" applyFont="1" applyBorder="1" applyAlignment="1" applyProtection="1">
      <alignment horizontal="right"/>
      <protection hidden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3" xfId="48"/>
    <cellStyle name="Migliaia 2" xfId="49"/>
    <cellStyle name="Migliaia 3 2" xfId="50"/>
    <cellStyle name="Migliaia 3 2 2" xfId="51"/>
    <cellStyle name="Neutrale" xfId="52"/>
    <cellStyle name="Normale 2" xfId="53"/>
    <cellStyle name="Normale 2 2" xfId="54"/>
    <cellStyle name="Normale 2 3" xfId="55"/>
    <cellStyle name="Normale 3" xfId="56"/>
    <cellStyle name="Nota" xfId="57"/>
    <cellStyle name="Output" xfId="58"/>
    <cellStyle name="Percent" xfId="59"/>
    <cellStyle name="Percentuale 4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Spello\03_Esecutivo\Scritti\D_CME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0_Gare\_SERVIZIO%20IDRICO\Ecocenter\2014_Depuratore%20Salorno\Parcella%20parametri_R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ice\Desktop\Esempio_C1_SA_maggio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U"/>
      <sheetName val="CME EDILE"/>
      <sheetName val="CME ELETTRICO"/>
      <sheetName val="CME MACCHINE"/>
      <sheetName val="COSTI SICUREZZA"/>
      <sheetName val="SINTESI"/>
      <sheetName val="QE-ESEC"/>
      <sheetName val="LOTTI"/>
      <sheetName val="Analisi prezzo"/>
      <sheetName val="tabe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IFFA"/>
      <sheetName val="z2"/>
      <sheetName val="Z2-SC"/>
      <sheetName val="z1"/>
    </sheetNames>
    <sheetDataSet>
      <sheetData sheetId="3">
        <row r="2">
          <cell r="C2" t="str">
            <v>ID</v>
          </cell>
          <cell r="D2" t="str">
            <v>CORRISPONDENZA</v>
          </cell>
          <cell r="G2" t="str">
            <v>DESCRIZIONE</v>
          </cell>
          <cell r="H2" t="str">
            <v>G</v>
          </cell>
        </row>
        <row r="3">
          <cell r="C3" t="str">
            <v>E.01</v>
          </cell>
          <cell r="D3" t="str">
            <v>Ia / Ib</v>
          </cell>
          <cell r="G3" t="str">
            <v>Edifici rurali, industriali o artigianali semplici</v>
          </cell>
          <cell r="H3">
            <v>0.65</v>
          </cell>
        </row>
        <row r="4">
          <cell r="C4" t="str">
            <v>E.02</v>
          </cell>
          <cell r="D4" t="str">
            <v>Ic</v>
          </cell>
          <cell r="G4" t="str">
            <v>Edifici rurali, industriali o artigianali complessi</v>
          </cell>
          <cell r="H4">
            <v>0.95</v>
          </cell>
        </row>
        <row r="5">
          <cell r="C5" t="str">
            <v>E.03</v>
          </cell>
          <cell r="D5" t="str">
            <v>Ic</v>
          </cell>
          <cell r="G5" t="str">
            <v>Ostelli, pensioni, negozi, mercati semplici</v>
          </cell>
          <cell r="H5">
            <v>0.95</v>
          </cell>
        </row>
        <row r="6">
          <cell r="C6" t="str">
            <v>E.04</v>
          </cell>
          <cell r="D6" t="str">
            <v>Id</v>
          </cell>
          <cell r="G6" t="str">
            <v>Alberghi, villaggi turistici, centri commerciali complessi</v>
          </cell>
          <cell r="H6">
            <v>1.2</v>
          </cell>
        </row>
        <row r="7">
          <cell r="C7" t="str">
            <v>E.05</v>
          </cell>
          <cell r="D7" t="str">
            <v>Ia / Ib</v>
          </cell>
          <cell r="G7" t="str">
            <v>Edifici, pertinenze, autorimesse; ed. provvisori semplici</v>
          </cell>
          <cell r="H7">
            <v>0.65</v>
          </cell>
        </row>
        <row r="8">
          <cell r="C8" t="str">
            <v>E.06</v>
          </cell>
          <cell r="D8" t="str">
            <v>Ic</v>
          </cell>
          <cell r="G8" t="str">
            <v>Edilizia residenziale privata e pubblica</v>
          </cell>
          <cell r="H8">
            <v>0.95</v>
          </cell>
        </row>
        <row r="9">
          <cell r="C9" t="str">
            <v>E.07</v>
          </cell>
          <cell r="D9" t="str">
            <v>Id</v>
          </cell>
          <cell r="G9" t="str">
            <v>Edifici residenziali di tipo pregiato</v>
          </cell>
          <cell r="H9">
            <v>1.2</v>
          </cell>
        </row>
        <row r="10">
          <cell r="C10" t="str">
            <v>E.08</v>
          </cell>
          <cell r="D10" t="str">
            <v>Ic</v>
          </cell>
          <cell r="G10" t="str">
            <v>Edifici per l'istruzione e la sanità semplici</v>
          </cell>
          <cell r="H10">
            <v>0.95</v>
          </cell>
        </row>
        <row r="11">
          <cell r="C11" t="str">
            <v>E.09</v>
          </cell>
          <cell r="D11" t="str">
            <v>Id</v>
          </cell>
          <cell r="G11" t="str">
            <v>Edifici scolastici con più di 24 classi</v>
          </cell>
          <cell r="H11">
            <v>1.15</v>
          </cell>
        </row>
        <row r="12">
          <cell r="C12" t="str">
            <v>E.10</v>
          </cell>
          <cell r="D12" t="str">
            <v>Id</v>
          </cell>
          <cell r="G12" t="str">
            <v>Edifici per l'istruzione e la sanità complessi</v>
          </cell>
          <cell r="H12">
            <v>1.2</v>
          </cell>
        </row>
        <row r="13">
          <cell r="C13" t="str">
            <v>E.11</v>
          </cell>
          <cell r="D13" t="str">
            <v>Ic</v>
          </cell>
          <cell r="G13" t="str">
            <v>Edilizia cimiteriale, stabilimenti balneari, campi sportivi semplici</v>
          </cell>
          <cell r="H13">
            <v>0.95</v>
          </cell>
        </row>
        <row r="14">
          <cell r="C14" t="str">
            <v>E.12</v>
          </cell>
          <cell r="D14" t="str">
            <v>Id</v>
          </cell>
          <cell r="G14" t="str">
            <v>Attrezzature per lo sport all'aperto, campi sportivi complessi, piscine e palestre</v>
          </cell>
          <cell r="H14">
            <v>1.15</v>
          </cell>
        </row>
        <row r="15">
          <cell r="C15" t="str">
            <v>E.13</v>
          </cell>
          <cell r="D15" t="str">
            <v>Id</v>
          </cell>
          <cell r="G15" t="str">
            <v>Biblioteche, cinema, musei, edilizia cimiteriale monumentale, chiese</v>
          </cell>
          <cell r="H15">
            <v>1.2</v>
          </cell>
        </row>
        <row r="16">
          <cell r="C16" t="str">
            <v>E.14</v>
          </cell>
          <cell r="D16" t="str">
            <v>Ia / Ib</v>
          </cell>
          <cell r="G16" t="str">
            <v>Edifici provvisori semplici a servizio di caserme</v>
          </cell>
          <cell r="H16">
            <v>0.65</v>
          </cell>
        </row>
        <row r="17">
          <cell r="C17" t="str">
            <v>E.15</v>
          </cell>
          <cell r="D17" t="str">
            <v>Ic</v>
          </cell>
          <cell r="G17" t="str">
            <v>Caserme complesse</v>
          </cell>
          <cell r="H17">
            <v>0.95</v>
          </cell>
        </row>
        <row r="18">
          <cell r="C18" t="str">
            <v>E.16</v>
          </cell>
          <cell r="D18" t="str">
            <v>Id</v>
          </cell>
          <cell r="G18" t="str">
            <v>Sedi ed Uffici Istituzioni</v>
          </cell>
          <cell r="H18">
            <v>1.2</v>
          </cell>
        </row>
        <row r="19">
          <cell r="C19" t="str">
            <v>E.17</v>
          </cell>
          <cell r="D19" t="str">
            <v>Ia / Ib</v>
          </cell>
          <cell r="G19" t="str">
            <v>Verde e arredo urbano pertinenziali, campeggi</v>
          </cell>
          <cell r="H19">
            <v>0.65</v>
          </cell>
        </row>
        <row r="20">
          <cell r="C20" t="str">
            <v>E.18</v>
          </cell>
          <cell r="D20" t="str">
            <v>Ic</v>
          </cell>
          <cell r="G20" t="str">
            <v>Giardini, parchi gioco, piazze e spazi pubblici all'aperto</v>
          </cell>
          <cell r="H20">
            <v>0.95</v>
          </cell>
        </row>
        <row r="21">
          <cell r="C21" t="str">
            <v>E.19</v>
          </cell>
          <cell r="D21" t="str">
            <v>Id</v>
          </cell>
          <cell r="G21" t="str">
            <v>Parchi urbani, giardini e piazze storiche</v>
          </cell>
          <cell r="H21">
            <v>1.2</v>
          </cell>
        </row>
        <row r="22">
          <cell r="C22" t="str">
            <v>E.20</v>
          </cell>
          <cell r="D22" t="str">
            <v>Ic</v>
          </cell>
          <cell r="G22" t="str">
            <v>Manutenzione straordinaria e ristrutturazione su edifici e manufatti esistenti</v>
          </cell>
          <cell r="H22">
            <v>0.95</v>
          </cell>
        </row>
        <row r="23">
          <cell r="C23" t="str">
            <v>E.21</v>
          </cell>
          <cell r="D23" t="str">
            <v>Id</v>
          </cell>
          <cell r="G23" t="str">
            <v>Manutenzione straordinaria, restauro e ristrutturazione su manufatti di interesse storico artistico</v>
          </cell>
          <cell r="H23">
            <v>1.2</v>
          </cell>
        </row>
        <row r="24">
          <cell r="C24" t="str">
            <v>E.22</v>
          </cell>
          <cell r="D24" t="str">
            <v>Ie</v>
          </cell>
          <cell r="G24" t="str">
            <v>Manutenzione straordinaria, restauro e ristrutturazione su manufatti di interesse storico artistico soggetti a tutela</v>
          </cell>
          <cell r="H24">
            <v>1.55</v>
          </cell>
        </row>
        <row r="25">
          <cell r="C25" t="str">
            <v>S.01</v>
          </cell>
          <cell r="D25" t="str">
            <v>I f</v>
          </cell>
          <cell r="G25" t="str">
            <v>Strutture in c.a. - non sismiche</v>
          </cell>
          <cell r="H25">
            <v>0.7</v>
          </cell>
        </row>
        <row r="26">
          <cell r="C26" t="str">
            <v>S.02</v>
          </cell>
          <cell r="D26" t="str">
            <v>IX a</v>
          </cell>
          <cell r="G26" t="str">
            <v>Strutture in altri materiali - non sismiche</v>
          </cell>
          <cell r="H26">
            <v>0.5</v>
          </cell>
        </row>
        <row r="27">
          <cell r="C27" t="str">
            <v>S.03</v>
          </cell>
          <cell r="D27" t="str">
            <v>Ig</v>
          </cell>
          <cell r="G27" t="str">
            <v>Strutture in c.a.in zona sismica</v>
          </cell>
          <cell r="H27">
            <v>0.95</v>
          </cell>
        </row>
        <row r="28">
          <cell r="C28" t="str">
            <v>S.04</v>
          </cell>
          <cell r="D28" t="str">
            <v>IX b</v>
          </cell>
          <cell r="G28" t="str">
            <v>Strutture in altri materiali - in zona sismica</v>
          </cell>
          <cell r="H28">
            <v>0.9</v>
          </cell>
        </row>
        <row r="29">
          <cell r="C29" t="str">
            <v>S.05</v>
          </cell>
          <cell r="D29" t="str">
            <v>IX b / IX c</v>
          </cell>
          <cell r="G29" t="str">
            <v>Dighe, gallerie, ecc</v>
          </cell>
          <cell r="H29">
            <v>1.05</v>
          </cell>
        </row>
        <row r="30">
          <cell r="C30" t="str">
            <v>S.06</v>
          </cell>
          <cell r="D30" t="str">
            <v>I g / IX c</v>
          </cell>
          <cell r="G30" t="str">
            <v>Strutture di notevole importanza</v>
          </cell>
          <cell r="H30">
            <v>1.15</v>
          </cell>
        </row>
        <row r="31">
          <cell r="C31" t="str">
            <v>IA.01</v>
          </cell>
          <cell r="D31" t="str">
            <v>III a</v>
          </cell>
          <cell r="G31" t="str">
            <v>Impianti idrico sanitari e depurazione</v>
          </cell>
          <cell r="H31">
            <v>0.75</v>
          </cell>
        </row>
        <row r="32">
          <cell r="C32" t="str">
            <v>IA.02</v>
          </cell>
          <cell r="D32" t="str">
            <v>III b</v>
          </cell>
          <cell r="G32" t="str">
            <v>Impianti di riscaldamento</v>
          </cell>
          <cell r="H32">
            <v>0.85</v>
          </cell>
        </row>
        <row r="33">
          <cell r="C33" t="str">
            <v>IA.03</v>
          </cell>
          <cell r="D33" t="str">
            <v>IIIc</v>
          </cell>
          <cell r="G33" t="str">
            <v>Impianti elettrici semplici</v>
          </cell>
          <cell r="H33">
            <v>1.15</v>
          </cell>
        </row>
        <row r="34">
          <cell r="C34" t="str">
            <v>IA.04</v>
          </cell>
          <cell r="D34" t="str">
            <v>IIIc</v>
          </cell>
          <cell r="G34" t="str">
            <v>Impianti elettrici complessi</v>
          </cell>
          <cell r="H34">
            <v>1.3</v>
          </cell>
        </row>
        <row r="35">
          <cell r="C35" t="str">
            <v>IB.04</v>
          </cell>
          <cell r="D35" t="str">
            <v>IIa</v>
          </cell>
          <cell r="G35" t="str">
            <v>Depositi e discariche senza trattamento rifiuti</v>
          </cell>
          <cell r="H35">
            <v>0.55</v>
          </cell>
        </row>
        <row r="36">
          <cell r="C36" t="str">
            <v>IB.05</v>
          </cell>
          <cell r="D36" t="str">
            <v>IIb</v>
          </cell>
          <cell r="G36" t="str">
            <v>Impianti industria cartaria alimentare, tessile, legno e simili</v>
          </cell>
          <cell r="H36">
            <v>0.7</v>
          </cell>
        </row>
        <row r="37">
          <cell r="C37" t="str">
            <v>IB.06</v>
          </cell>
          <cell r="D37" t="str">
            <v>IIb</v>
          </cell>
          <cell r="G37" t="str">
            <v>Impianti industria chimica, metallurgica,</v>
          </cell>
          <cell r="H37">
            <v>0.7</v>
          </cell>
        </row>
        <row r="38">
          <cell r="C38" t="str">
            <v>IB.07</v>
          </cell>
          <cell r="D38" t="str">
            <v>IIc</v>
          </cell>
          <cell r="G38" t="str">
            <v>Impianti di complessità e problematiche ambientali rilevanti</v>
          </cell>
          <cell r="H38">
            <v>0.75</v>
          </cell>
        </row>
        <row r="39">
          <cell r="C39" t="str">
            <v>IB.08</v>
          </cell>
          <cell r="D39" t="str">
            <v>IVc</v>
          </cell>
          <cell r="G39" t="str">
            <v>Impianti di linee e reti per distribuzione energia elettrica e telefonia</v>
          </cell>
          <cell r="H39">
            <v>0.5</v>
          </cell>
        </row>
        <row r="40">
          <cell r="C40" t="str">
            <v>IB.09</v>
          </cell>
          <cell r="D40" t="str">
            <v>IVb</v>
          </cell>
          <cell r="G40" t="str">
            <v>Centrali idroelettriche ordinarie</v>
          </cell>
          <cell r="H40">
            <v>0.6</v>
          </cell>
        </row>
        <row r="41">
          <cell r="C41" t="str">
            <v>IB.10</v>
          </cell>
          <cell r="D41" t="str">
            <v>IVa</v>
          </cell>
          <cell r="G41" t="str">
            <v>Impianti termoelettrici, per elettrochimica e elettrometallurgia semplici</v>
          </cell>
          <cell r="H41">
            <v>0.75</v>
          </cell>
        </row>
        <row r="42">
          <cell r="C42" t="str">
            <v>IB.11</v>
          </cell>
          <cell r="G42" t="str">
            <v>Campi fotovoltaici, parchi eolici</v>
          </cell>
          <cell r="H42">
            <v>0.9</v>
          </cell>
        </row>
        <row r="43">
          <cell r="C43" t="str">
            <v>IB.12</v>
          </cell>
          <cell r="G43" t="str">
            <v>Impianti termoelettrici, per elettrochimica e elettrometallurgia complessi</v>
          </cell>
          <cell r="H43">
            <v>1</v>
          </cell>
        </row>
        <row r="44">
          <cell r="C44" t="str">
            <v>V.01</v>
          </cell>
          <cell r="D44" t="str">
            <v>VIa</v>
          </cell>
          <cell r="G44" t="str">
            <v>Manutenzione su viabilità ordinaria</v>
          </cell>
          <cell r="H44">
            <v>0.4</v>
          </cell>
        </row>
        <row r="45">
          <cell r="C45" t="str">
            <v>V.02</v>
          </cell>
          <cell r="D45" t="str">
            <v>VIa</v>
          </cell>
          <cell r="G45" t="str">
            <v>Strade semplici</v>
          </cell>
          <cell r="H45">
            <v>0.45</v>
          </cell>
        </row>
        <row r="46">
          <cell r="C46" t="str">
            <v>V.03</v>
          </cell>
          <cell r="D46" t="str">
            <v>VIb</v>
          </cell>
          <cell r="G46" t="str">
            <v>Strade complesse, ferrovie, piste aeroportuali, teleferiche</v>
          </cell>
          <cell r="H46">
            <v>0.75</v>
          </cell>
        </row>
        <row r="47">
          <cell r="C47" t="str">
            <v>D.01</v>
          </cell>
          <cell r="D47" t="str">
            <v>VIIc</v>
          </cell>
          <cell r="G47" t="str">
            <v>Opere di navigazione interna e portuali</v>
          </cell>
          <cell r="H47">
            <v>0.65</v>
          </cell>
        </row>
        <row r="48">
          <cell r="C48" t="str">
            <v>D.02</v>
          </cell>
          <cell r="D48" t="str">
            <v>VIIa</v>
          </cell>
          <cell r="G48" t="str">
            <v>Bonifiche e irrigazioni, sistemazioni di corsi d'acqua</v>
          </cell>
          <cell r="H48">
            <v>0.45</v>
          </cell>
        </row>
        <row r="49">
          <cell r="C49" t="str">
            <v>D.03</v>
          </cell>
          <cell r="D49" t="str">
            <v>VIIb</v>
          </cell>
          <cell r="G49" t="str">
            <v>Bonifiche e irrigazioni con sollevamenti meccanici, derivazioni d'acqua</v>
          </cell>
          <cell r="H49">
            <v>0.55</v>
          </cell>
        </row>
        <row r="50">
          <cell r="C50" t="str">
            <v>D.04</v>
          </cell>
          <cell r="D50" t="str">
            <v>VIII</v>
          </cell>
          <cell r="G50" t="str">
            <v>Impianti per provvista, condotta e distribuzione d'acqua semplici</v>
          </cell>
          <cell r="H50">
            <v>0.65</v>
          </cell>
        </row>
        <row r="51">
          <cell r="C51" t="str">
            <v>D.05</v>
          </cell>
          <cell r="D51" t="str">
            <v>VIII</v>
          </cell>
          <cell r="G51" t="str">
            <v>Impianti per provvista, condotta e distribuzione d'acqua complessi</v>
          </cell>
          <cell r="H51">
            <v>0.8</v>
          </cell>
        </row>
        <row r="52">
          <cell r="C52" t="str">
            <v>T.01</v>
          </cell>
          <cell r="G52" t="str">
            <v>Sistemi informativi</v>
          </cell>
          <cell r="H52">
            <v>0.95</v>
          </cell>
        </row>
        <row r="53">
          <cell r="C53" t="str">
            <v>T.02</v>
          </cell>
          <cell r="G53" t="str">
            <v>Reti locali, fibra ottica, videosorveglianza, wireless, ponte radio</v>
          </cell>
          <cell r="H53">
            <v>0.7</v>
          </cell>
        </row>
        <row r="54">
          <cell r="C54" t="str">
            <v>T.03</v>
          </cell>
          <cell r="G54" t="str">
            <v>Elettronica industriale, sistemi di automazione e a controllo numerico, robotica</v>
          </cell>
          <cell r="H54">
            <v>1.2</v>
          </cell>
        </row>
        <row r="55">
          <cell r="C55" t="str">
            <v>P.01</v>
          </cell>
          <cell r="G55" t="str">
            <v>Opere di resaturo e assetto paesaggistico, sistemazione di ecosistemi</v>
          </cell>
          <cell r="H55">
            <v>0.85</v>
          </cell>
        </row>
        <row r="56">
          <cell r="C56" t="str">
            <v>P.02</v>
          </cell>
          <cell r="G56" t="str">
            <v>Opere a verde</v>
          </cell>
          <cell r="H56">
            <v>0.85</v>
          </cell>
        </row>
        <row r="57">
          <cell r="C57" t="str">
            <v>P.03</v>
          </cell>
          <cell r="G57" t="str">
            <v>Riqualificazione e risanamento di ambiti naturali</v>
          </cell>
          <cell r="H57">
            <v>0.85</v>
          </cell>
        </row>
        <row r="58">
          <cell r="C58" t="str">
            <v>P.04</v>
          </cell>
          <cell r="G58" t="str">
            <v>Opere di utilizzazione di bacini estrattivi</v>
          </cell>
          <cell r="H58">
            <v>0.85</v>
          </cell>
        </row>
        <row r="59">
          <cell r="C59" t="str">
            <v>P.05</v>
          </cell>
          <cell r="G59" t="str">
            <v>Piste e strade forestali, percorsi naturalistici</v>
          </cell>
          <cell r="H59">
            <v>0.85</v>
          </cell>
        </row>
        <row r="60">
          <cell r="C60" t="str">
            <v>P.06</v>
          </cell>
          <cell r="G60" t="str">
            <v>Realizzazione di infrastrutture e miglioramento assetto rurale</v>
          </cell>
          <cell r="H60">
            <v>0.85</v>
          </cell>
        </row>
        <row r="61">
          <cell r="C61" t="str">
            <v>U.01</v>
          </cell>
          <cell r="G61" t="str">
            <v>Opere e infrastrutture complesse volte a favorire lo sviluppo dei processi agricoli e zootecnici</v>
          </cell>
          <cell r="H61">
            <v>0.9</v>
          </cell>
        </row>
        <row r="62">
          <cell r="C62" t="str">
            <v>U.02</v>
          </cell>
          <cell r="G62" t="str">
            <v>Valorizzazione degli ambiti naturali</v>
          </cell>
          <cell r="H62">
            <v>0.95</v>
          </cell>
        </row>
        <row r="63">
          <cell r="C63" t="str">
            <v>U.03</v>
          </cell>
          <cell r="G63" t="str">
            <v>Pianificazione generale, attuativa e di settore</v>
          </cell>
          <cell r="H6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FFERTA"/>
      <sheetName val="A Misura"/>
      <sheetName val="A Corpo"/>
      <sheetName val="Oneri sicurezza"/>
      <sheetName val="Comuni"/>
    </sheetNames>
    <sheetDataSet>
      <sheetData sheetId="4">
        <row r="3">
          <cell r="B3" t="str">
            <v>Aldino</v>
          </cell>
        </row>
        <row r="4">
          <cell r="B4" t="str">
            <v>Andriano</v>
          </cell>
        </row>
        <row r="5">
          <cell r="B5" t="str">
            <v>Anterivo</v>
          </cell>
          <cell r="F5" t="str">
            <v>cantiere raggiungibile da viabilitá principale</v>
          </cell>
        </row>
        <row r="6">
          <cell r="B6" t="str">
            <v>Appiano</v>
          </cell>
          <cell r="F6" t="str">
            <v>cantiere raggiungibile da viabilitá secondaria</v>
          </cell>
        </row>
        <row r="7">
          <cell r="B7" t="str">
            <v>Avelengo</v>
          </cell>
          <cell r="F7" t="str">
            <v>in zona disagiata (altitudine, difficoltá di accesso)</v>
          </cell>
        </row>
        <row r="8">
          <cell r="B8" t="str">
            <v>Badia</v>
          </cell>
          <cell r="F8" t="str">
            <v>in centro abitato</v>
          </cell>
        </row>
        <row r="9">
          <cell r="B9" t="str">
            <v>Barbiano</v>
          </cell>
          <cell r="F9" t="str">
            <v>fuori centro abitato</v>
          </cell>
        </row>
        <row r="10">
          <cell r="B10" t="str">
            <v>Bolzano</v>
          </cell>
        </row>
        <row r="11">
          <cell r="B11" t="str">
            <v>Braies</v>
          </cell>
        </row>
        <row r="12">
          <cell r="B12" t="str">
            <v>Brennero</v>
          </cell>
        </row>
        <row r="13">
          <cell r="B13" t="str">
            <v>Bressanone</v>
          </cell>
        </row>
        <row r="14">
          <cell r="B14" t="str">
            <v>Bronzolo</v>
          </cell>
        </row>
        <row r="15">
          <cell r="B15" t="str">
            <v>Brunico</v>
          </cell>
        </row>
        <row r="16">
          <cell r="B16" t="str">
            <v>Caines</v>
          </cell>
        </row>
        <row r="17">
          <cell r="B17" t="str">
            <v>Caldaro</v>
          </cell>
        </row>
        <row r="18">
          <cell r="B18" t="str">
            <v>Campo di Trens</v>
          </cell>
        </row>
        <row r="19">
          <cell r="B19" t="str">
            <v>Campo Tures</v>
          </cell>
        </row>
        <row r="20">
          <cell r="B20" t="str">
            <v>Castelbello-Ciardes</v>
          </cell>
        </row>
        <row r="21">
          <cell r="B21" t="str">
            <v>Castelrotto</v>
          </cell>
        </row>
        <row r="22">
          <cell r="B22" t="str">
            <v>Cermes</v>
          </cell>
        </row>
        <row r="23">
          <cell r="B23" t="str">
            <v>Chienes</v>
          </cell>
        </row>
        <row r="24">
          <cell r="B24" t="str">
            <v>Chiusa</v>
          </cell>
        </row>
        <row r="25">
          <cell r="B25" t="str">
            <v>Cornedo all'Isarco</v>
          </cell>
        </row>
        <row r="26">
          <cell r="B26" t="str">
            <v>Cortaccia s.S.d.V.</v>
          </cell>
        </row>
        <row r="27">
          <cell r="B27" t="str">
            <v>Cortina s.S.d.V.</v>
          </cell>
        </row>
        <row r="28">
          <cell r="B28" t="str">
            <v>Corvara in Badia</v>
          </cell>
        </row>
        <row r="29">
          <cell r="B29" t="str">
            <v>Curon</v>
          </cell>
        </row>
        <row r="30">
          <cell r="B30" t="str">
            <v>Dobbiaco</v>
          </cell>
        </row>
        <row r="31">
          <cell r="B31" t="str">
            <v>Egna</v>
          </cell>
        </row>
        <row r="32">
          <cell r="B32" t="str">
            <v>Falzes</v>
          </cell>
        </row>
        <row r="33">
          <cell r="B33" t="str">
            <v>Fiè allo Sciliar</v>
          </cell>
        </row>
        <row r="34">
          <cell r="B34" t="str">
            <v>Fortezza</v>
          </cell>
        </row>
        <row r="35">
          <cell r="B35" t="str">
            <v>Funes</v>
          </cell>
        </row>
        <row r="36">
          <cell r="B36" t="str">
            <v>Gais</v>
          </cell>
        </row>
        <row r="37">
          <cell r="B37" t="str">
            <v>Gargazzone</v>
          </cell>
        </row>
        <row r="38">
          <cell r="B38" t="str">
            <v>Glorenza</v>
          </cell>
        </row>
        <row r="39">
          <cell r="B39" t="str">
            <v>La Valle</v>
          </cell>
        </row>
        <row r="40">
          <cell r="B40" t="str">
            <v>Laces</v>
          </cell>
        </row>
        <row r="41">
          <cell r="B41" t="str">
            <v>Lagundo</v>
          </cell>
        </row>
        <row r="42">
          <cell r="B42" t="str">
            <v>Laion</v>
          </cell>
        </row>
        <row r="43">
          <cell r="B43" t="str">
            <v>Laives</v>
          </cell>
        </row>
        <row r="44">
          <cell r="B44" t="str">
            <v>Lana</v>
          </cell>
        </row>
        <row r="45">
          <cell r="B45" t="str">
            <v>Lasa</v>
          </cell>
        </row>
        <row r="46">
          <cell r="B46" t="str">
            <v>Lauregno</v>
          </cell>
        </row>
        <row r="47">
          <cell r="B47" t="str">
            <v>Luson</v>
          </cell>
        </row>
        <row r="48">
          <cell r="B48" t="str">
            <v>Magrè s.S.d.V.</v>
          </cell>
        </row>
        <row r="49">
          <cell r="B49" t="str">
            <v>Malles Venosta</v>
          </cell>
        </row>
        <row r="50">
          <cell r="B50" t="str">
            <v>Marebbe</v>
          </cell>
        </row>
        <row r="51">
          <cell r="B51" t="str">
            <v>Marlengo</v>
          </cell>
        </row>
        <row r="52">
          <cell r="B52" t="str">
            <v>Martello</v>
          </cell>
        </row>
        <row r="53">
          <cell r="B53" t="str">
            <v>Meltina</v>
          </cell>
        </row>
        <row r="54">
          <cell r="B54" t="str">
            <v>Merano</v>
          </cell>
        </row>
        <row r="55">
          <cell r="B55" t="str">
            <v>Monguelfo-Tesido</v>
          </cell>
        </row>
        <row r="56">
          <cell r="B56" t="str">
            <v>Montagna</v>
          </cell>
        </row>
        <row r="57">
          <cell r="B57" t="str">
            <v>Moso in Passiria</v>
          </cell>
        </row>
        <row r="58">
          <cell r="B58" t="str">
            <v>Nalles</v>
          </cell>
        </row>
        <row r="59">
          <cell r="B59" t="str">
            <v>Naturno</v>
          </cell>
        </row>
        <row r="60">
          <cell r="B60" t="str">
            <v>Naz-Sciaves</v>
          </cell>
        </row>
        <row r="61">
          <cell r="B61" t="str">
            <v>Nova Levante</v>
          </cell>
        </row>
        <row r="62">
          <cell r="B62" t="str">
            <v>Nova Ponente</v>
          </cell>
        </row>
        <row r="63">
          <cell r="B63" t="str">
            <v>Ora</v>
          </cell>
        </row>
        <row r="64">
          <cell r="B64" t="str">
            <v>Ortisei</v>
          </cell>
        </row>
        <row r="65">
          <cell r="B65" t="str">
            <v>Parcines</v>
          </cell>
        </row>
        <row r="66">
          <cell r="B66" t="str">
            <v>Perca</v>
          </cell>
        </row>
        <row r="67">
          <cell r="B67" t="str">
            <v>Plaus</v>
          </cell>
        </row>
        <row r="68">
          <cell r="B68" t="str">
            <v>Ponte Gardena</v>
          </cell>
        </row>
        <row r="69">
          <cell r="B69" t="str">
            <v>Postal</v>
          </cell>
        </row>
        <row r="70">
          <cell r="B70" t="str">
            <v>Prato allo Stelvio</v>
          </cell>
        </row>
        <row r="71">
          <cell r="B71" t="str">
            <v>Predoi</v>
          </cell>
        </row>
        <row r="72">
          <cell r="B72" t="str">
            <v>Proves</v>
          </cell>
        </row>
        <row r="73">
          <cell r="B73" t="str">
            <v>Racines</v>
          </cell>
        </row>
        <row r="74">
          <cell r="B74" t="str">
            <v>Rasun-Anterselva</v>
          </cell>
        </row>
        <row r="75">
          <cell r="B75" t="str">
            <v>Renon</v>
          </cell>
        </row>
        <row r="76">
          <cell r="B76" t="str">
            <v>Rifiano</v>
          </cell>
        </row>
        <row r="77">
          <cell r="B77" t="str">
            <v>Rio di Pusteria</v>
          </cell>
        </row>
        <row r="78">
          <cell r="B78" t="str">
            <v>Rodengo</v>
          </cell>
        </row>
        <row r="79">
          <cell r="B79" t="str">
            <v>S. Cristina Val Gardena</v>
          </cell>
        </row>
        <row r="80">
          <cell r="B80" t="str">
            <v>S. Leonardo in Passiria</v>
          </cell>
        </row>
        <row r="81">
          <cell r="B81" t="str">
            <v>S. Lorenzo di Sebato</v>
          </cell>
        </row>
        <row r="82">
          <cell r="B82" t="str">
            <v>S. Martino in Badia</v>
          </cell>
        </row>
        <row r="83">
          <cell r="B83" t="str">
            <v>S. Martino in Passiria</v>
          </cell>
        </row>
        <row r="84">
          <cell r="B84" t="str">
            <v>S. Pancrazio</v>
          </cell>
        </row>
        <row r="85">
          <cell r="B85" t="str">
            <v>Salorno</v>
          </cell>
        </row>
        <row r="86">
          <cell r="B86" t="str">
            <v>San Candido</v>
          </cell>
        </row>
        <row r="87">
          <cell r="B87" t="str">
            <v>San Genesio</v>
          </cell>
        </row>
        <row r="88">
          <cell r="B88" t="str">
            <v>Sarentino</v>
          </cell>
        </row>
        <row r="89">
          <cell r="B89" t="str">
            <v>Scena</v>
          </cell>
        </row>
        <row r="90">
          <cell r="B90" t="str">
            <v>Selva dei Molini</v>
          </cell>
        </row>
        <row r="91">
          <cell r="B91" t="str">
            <v>Selva di Val Gardena</v>
          </cell>
        </row>
        <row r="92">
          <cell r="B92" t="str">
            <v>Senale - San Felice</v>
          </cell>
        </row>
        <row r="93">
          <cell r="B93" t="str">
            <v>Senales</v>
          </cell>
        </row>
        <row r="94">
          <cell r="B94" t="str">
            <v>Sesto</v>
          </cell>
        </row>
        <row r="95">
          <cell r="B95" t="str">
            <v>Silandro</v>
          </cell>
        </row>
        <row r="96">
          <cell r="B96" t="str">
            <v>Sluderno</v>
          </cell>
        </row>
        <row r="97">
          <cell r="B97" t="str">
            <v>Stelvio</v>
          </cell>
        </row>
        <row r="98">
          <cell r="B98" t="str">
            <v>Terento</v>
          </cell>
        </row>
        <row r="99">
          <cell r="B99" t="str">
            <v>Terlano</v>
          </cell>
        </row>
        <row r="100">
          <cell r="B100" t="str">
            <v>Termeno s.S.d.V.</v>
          </cell>
        </row>
        <row r="101">
          <cell r="B101" t="str">
            <v>Tesimo</v>
          </cell>
        </row>
        <row r="102">
          <cell r="B102" t="str">
            <v>Tires</v>
          </cell>
        </row>
        <row r="103">
          <cell r="B103" t="str">
            <v>Tirolo</v>
          </cell>
        </row>
        <row r="104">
          <cell r="B104" t="str">
            <v>Trodena nel parco naturale</v>
          </cell>
        </row>
        <row r="105">
          <cell r="B105" t="str">
            <v>Tubre</v>
          </cell>
        </row>
        <row r="106">
          <cell r="B106" t="str">
            <v>Ultimo</v>
          </cell>
        </row>
        <row r="107">
          <cell r="B107" t="str">
            <v>Vadena</v>
          </cell>
        </row>
        <row r="108">
          <cell r="B108" t="str">
            <v>Val di Vizze</v>
          </cell>
        </row>
        <row r="109">
          <cell r="B109" t="str">
            <v>Valdaora</v>
          </cell>
        </row>
        <row r="110">
          <cell r="B110" t="str">
            <v>Valle Aurina</v>
          </cell>
        </row>
        <row r="111">
          <cell r="B111" t="str">
            <v>Valle di Casies</v>
          </cell>
        </row>
        <row r="112">
          <cell r="B112" t="str">
            <v>Vandoies</v>
          </cell>
        </row>
        <row r="113">
          <cell r="B113" t="str">
            <v>Varna</v>
          </cell>
        </row>
        <row r="114">
          <cell r="B114" t="str">
            <v>Velturno</v>
          </cell>
        </row>
        <row r="115">
          <cell r="B115" t="str">
            <v>Verano</v>
          </cell>
        </row>
        <row r="116">
          <cell r="B116" t="str">
            <v>Villa Bassa</v>
          </cell>
        </row>
        <row r="117">
          <cell r="B117" t="str">
            <v>Villandro</v>
          </cell>
        </row>
        <row r="118">
          <cell r="B118" t="str">
            <v>Vipiteno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view="pageBreakPreview" zoomScale="85" zoomScaleNormal="85" zoomScaleSheetLayoutView="85" workbookViewId="0" topLeftCell="A1">
      <selection activeCell="A96" sqref="A96"/>
    </sheetView>
  </sheetViews>
  <sheetFormatPr defaultColWidth="9.140625" defaultRowHeight="12.75"/>
  <cols>
    <col min="1" max="1" width="16.421875" style="8" customWidth="1"/>
    <col min="2" max="2" width="71.8515625" style="8" customWidth="1"/>
    <col min="3" max="3" width="10.140625" style="8" customWidth="1"/>
    <col min="4" max="4" width="12.7109375" style="8" customWidth="1"/>
    <col min="5" max="5" width="12.8515625" style="8" customWidth="1"/>
    <col min="6" max="6" width="16.421875" style="8" customWidth="1"/>
    <col min="7" max="7" width="9.7109375" style="5" customWidth="1"/>
    <col min="8" max="8" width="13.28125" style="8" customWidth="1"/>
    <col min="9" max="12" width="9.140625" style="8" customWidth="1"/>
    <col min="13" max="13" width="14.7109375" style="8" bestFit="1" customWidth="1"/>
    <col min="14" max="16384" width="9.140625" style="8" customWidth="1"/>
  </cols>
  <sheetData>
    <row r="1" spans="1:7" ht="12.75">
      <c r="A1" s="41"/>
      <c r="B1" s="41"/>
      <c r="C1" s="41"/>
      <c r="D1" s="41"/>
      <c r="E1" s="41"/>
      <c r="F1" s="41"/>
      <c r="G1" s="52"/>
    </row>
    <row r="2" spans="1:7" ht="28.5" customHeight="1">
      <c r="A2" s="84" t="s">
        <v>557</v>
      </c>
      <c r="B2" s="84"/>
      <c r="C2" s="84"/>
      <c r="D2" s="84"/>
      <c r="E2" s="84"/>
      <c r="F2" s="84"/>
      <c r="G2" s="84"/>
    </row>
    <row r="3" spans="1:7" ht="12.75">
      <c r="A3" s="39"/>
      <c r="B3" s="57"/>
      <c r="C3" s="57"/>
      <c r="D3" s="57"/>
      <c r="E3" s="57"/>
      <c r="F3" s="57"/>
      <c r="G3" s="51"/>
    </row>
    <row r="4" spans="1:7" ht="17.25" customHeight="1">
      <c r="A4" s="27" t="s">
        <v>6</v>
      </c>
      <c r="B4" s="85" t="s">
        <v>41</v>
      </c>
      <c r="C4" s="86"/>
      <c r="D4" s="86"/>
      <c r="E4" s="86"/>
      <c r="F4" s="86"/>
      <c r="G4" s="87"/>
    </row>
    <row r="5" spans="1:7" ht="12.75">
      <c r="A5" s="26"/>
      <c r="B5" s="1"/>
      <c r="C5" s="53"/>
      <c r="D5" s="1"/>
      <c r="E5" s="1"/>
      <c r="F5" s="1"/>
      <c r="G5" s="58"/>
    </row>
    <row r="6" spans="1:7" ht="19.5" customHeight="1">
      <c r="A6" s="40" t="s">
        <v>559</v>
      </c>
      <c r="B6" s="2"/>
      <c r="C6" s="7"/>
      <c r="D6" s="2"/>
      <c r="E6" s="2"/>
      <c r="F6" s="2"/>
      <c r="G6" s="58"/>
    </row>
    <row r="7" spans="1:7" ht="13.5">
      <c r="A7" s="38"/>
      <c r="B7" s="3"/>
      <c r="C7" s="4"/>
      <c r="D7" s="3"/>
      <c r="E7" s="2"/>
      <c r="F7" s="2"/>
      <c r="G7" s="58"/>
    </row>
    <row r="8" spans="1:7" ht="17.25" customHeight="1">
      <c r="A8" s="27" t="s">
        <v>10</v>
      </c>
      <c r="B8" s="28"/>
      <c r="C8" s="28"/>
      <c r="D8" s="35"/>
      <c r="E8" s="104" t="s">
        <v>12</v>
      </c>
      <c r="F8" s="105"/>
      <c r="G8" s="106"/>
    </row>
    <row r="9" spans="1:7" ht="12.75">
      <c r="A9" s="30"/>
      <c r="B9" s="36"/>
      <c r="C9" s="42"/>
      <c r="D9" s="36"/>
      <c r="E9" s="36"/>
      <c r="F9" s="36"/>
      <c r="G9" s="58"/>
    </row>
    <row r="10" spans="1:7" ht="17.25" customHeight="1">
      <c r="A10" s="30" t="s">
        <v>40</v>
      </c>
      <c r="B10" s="31"/>
      <c r="C10" s="32"/>
      <c r="D10" s="31"/>
      <c r="E10" s="107">
        <v>1325869.57</v>
      </c>
      <c r="F10" s="108"/>
      <c r="G10" s="109"/>
    </row>
    <row r="11" spans="1:7" ht="12.75">
      <c r="A11" s="30"/>
      <c r="B11" s="36"/>
      <c r="C11" s="36"/>
      <c r="D11" s="36"/>
      <c r="E11" s="42"/>
      <c r="F11" s="36"/>
      <c r="G11" s="58"/>
    </row>
    <row r="12" spans="1:7" ht="18" customHeight="1">
      <c r="A12" s="30" t="s">
        <v>7</v>
      </c>
      <c r="B12" s="31"/>
      <c r="C12" s="32"/>
      <c r="D12" s="31"/>
      <c r="E12" s="110" t="s">
        <v>659</v>
      </c>
      <c r="F12" s="111"/>
      <c r="G12" s="112"/>
    </row>
    <row r="13" spans="1:7" ht="12.75">
      <c r="A13" s="30"/>
      <c r="B13" s="37"/>
      <c r="C13" s="37"/>
      <c r="D13" s="37"/>
      <c r="E13" s="37"/>
      <c r="F13" s="37"/>
      <c r="G13" s="58"/>
    </row>
    <row r="14" spans="1:7" ht="18" customHeight="1">
      <c r="A14" s="30" t="s">
        <v>39</v>
      </c>
      <c r="B14" s="31"/>
      <c r="C14" s="31"/>
      <c r="D14" s="31"/>
      <c r="E14" s="110" t="s">
        <v>660</v>
      </c>
      <c r="F14" s="111"/>
      <c r="G14" s="112"/>
    </row>
    <row r="15" spans="1:7" ht="12.75">
      <c r="A15" s="26"/>
      <c r="B15" s="1"/>
      <c r="C15" s="1"/>
      <c r="D15" s="1"/>
      <c r="E15" s="1"/>
      <c r="F15" s="1"/>
      <c r="G15" s="58"/>
    </row>
    <row r="16" spans="1:7" ht="19.5" customHeight="1">
      <c r="A16" s="40" t="s">
        <v>560</v>
      </c>
      <c r="B16" s="1"/>
      <c r="C16" s="1"/>
      <c r="D16" s="1"/>
      <c r="E16" s="1"/>
      <c r="F16" s="1"/>
      <c r="G16" s="58"/>
    </row>
    <row r="17" spans="1:7" ht="13.5">
      <c r="A17" s="38"/>
      <c r="B17" s="2"/>
      <c r="C17" s="2"/>
      <c r="D17" s="2"/>
      <c r="E17" s="2"/>
      <c r="F17" s="2"/>
      <c r="G17" s="58"/>
    </row>
    <row r="18" spans="1:7" ht="18" customHeight="1">
      <c r="A18" s="30" t="s">
        <v>8</v>
      </c>
      <c r="B18" s="29"/>
      <c r="C18" s="88"/>
      <c r="D18" s="89"/>
      <c r="E18" s="89"/>
      <c r="F18" s="89"/>
      <c r="G18" s="90"/>
    </row>
    <row r="19" spans="1:7" ht="12.75">
      <c r="A19" s="30"/>
      <c r="B19" s="33"/>
      <c r="C19" s="36"/>
      <c r="D19" s="36"/>
      <c r="E19" s="42"/>
      <c r="F19" s="42"/>
      <c r="G19" s="58"/>
    </row>
    <row r="20" spans="1:7" ht="18" customHeight="1">
      <c r="A20" s="30" t="s">
        <v>11</v>
      </c>
      <c r="B20" s="29"/>
      <c r="C20" s="88"/>
      <c r="D20" s="89"/>
      <c r="E20" s="89"/>
      <c r="F20" s="89"/>
      <c r="G20" s="90"/>
    </row>
    <row r="21" spans="1:7" ht="12.75">
      <c r="A21" s="30"/>
      <c r="B21" s="34"/>
      <c r="C21" s="37"/>
      <c r="D21" s="37"/>
      <c r="E21" s="37"/>
      <c r="F21" s="37"/>
      <c r="G21" s="58"/>
    </row>
    <row r="22" spans="1:7" ht="18" customHeight="1">
      <c r="A22" s="30" t="s">
        <v>9</v>
      </c>
      <c r="B22" s="29"/>
      <c r="C22" s="88"/>
      <c r="D22" s="89"/>
      <c r="E22" s="89"/>
      <c r="F22" s="89"/>
      <c r="G22" s="90"/>
    </row>
    <row r="23" spans="1:7" ht="12.75">
      <c r="A23" s="52"/>
      <c r="B23" s="52"/>
      <c r="C23" s="51"/>
      <c r="D23" s="51"/>
      <c r="E23" s="51"/>
      <c r="F23" s="51"/>
      <c r="G23" s="59"/>
    </row>
    <row r="24" spans="1:7" ht="40.5" customHeight="1" thickBot="1">
      <c r="A24" s="9" t="s">
        <v>286</v>
      </c>
      <c r="B24" s="10" t="s">
        <v>38</v>
      </c>
      <c r="C24" s="11" t="s">
        <v>0</v>
      </c>
      <c r="D24" s="11" t="s">
        <v>1</v>
      </c>
      <c r="E24" s="12" t="s">
        <v>20</v>
      </c>
      <c r="F24" s="12" t="s">
        <v>21</v>
      </c>
      <c r="G24" s="60" t="s">
        <v>35</v>
      </c>
    </row>
    <row r="25" spans="1:7" ht="27" customHeight="1" thickTop="1">
      <c r="A25" s="64" t="s">
        <v>42</v>
      </c>
      <c r="B25" s="65" t="s">
        <v>43</v>
      </c>
      <c r="C25" s="66" t="s">
        <v>32</v>
      </c>
      <c r="D25" s="67">
        <v>100</v>
      </c>
      <c r="E25" s="82"/>
      <c r="F25" s="15">
        <f>E25*D25</f>
        <v>0</v>
      </c>
      <c r="G25" s="68" t="s">
        <v>36</v>
      </c>
    </row>
    <row r="26" spans="1:15" ht="27" customHeight="1">
      <c r="A26" s="69" t="s">
        <v>44</v>
      </c>
      <c r="B26" s="70" t="s">
        <v>284</v>
      </c>
      <c r="C26" s="71" t="s">
        <v>23</v>
      </c>
      <c r="D26" s="72">
        <v>60</v>
      </c>
      <c r="E26" s="80"/>
      <c r="F26" s="15">
        <f aca="true" t="shared" si="0" ref="F26:F77">E26*D26</f>
        <v>0</v>
      </c>
      <c r="G26" s="73" t="s">
        <v>36</v>
      </c>
      <c r="N26" s="44"/>
      <c r="O26" s="41"/>
    </row>
    <row r="27" spans="1:15" ht="27" customHeight="1">
      <c r="A27" s="69" t="s">
        <v>45</v>
      </c>
      <c r="B27" s="70" t="s">
        <v>285</v>
      </c>
      <c r="C27" s="71" t="s">
        <v>25</v>
      </c>
      <c r="D27" s="72">
        <v>3</v>
      </c>
      <c r="E27" s="80"/>
      <c r="F27" s="15">
        <f t="shared" si="0"/>
        <v>0</v>
      </c>
      <c r="G27" s="73" t="s">
        <v>36</v>
      </c>
      <c r="N27" s="41"/>
      <c r="O27" s="41"/>
    </row>
    <row r="28" spans="1:15" ht="27" customHeight="1">
      <c r="A28" s="69" t="s">
        <v>46</v>
      </c>
      <c r="B28" s="70" t="s">
        <v>287</v>
      </c>
      <c r="C28" s="71" t="s">
        <v>25</v>
      </c>
      <c r="D28" s="72">
        <v>48</v>
      </c>
      <c r="E28" s="80"/>
      <c r="F28" s="15">
        <f t="shared" si="0"/>
        <v>0</v>
      </c>
      <c r="G28" s="73" t="s">
        <v>36</v>
      </c>
      <c r="N28" s="44"/>
      <c r="O28" s="41"/>
    </row>
    <row r="29" spans="1:15" ht="27" customHeight="1">
      <c r="A29" s="69" t="s">
        <v>47</v>
      </c>
      <c r="B29" s="70" t="s">
        <v>290</v>
      </c>
      <c r="C29" s="71" t="s">
        <v>24</v>
      </c>
      <c r="D29" s="72">
        <v>50</v>
      </c>
      <c r="E29" s="80"/>
      <c r="F29" s="15">
        <f t="shared" si="0"/>
        <v>0</v>
      </c>
      <c r="G29" s="73" t="s">
        <v>36</v>
      </c>
      <c r="N29" s="41"/>
      <c r="O29" s="41"/>
    </row>
    <row r="30" spans="1:15" ht="27" customHeight="1">
      <c r="A30" s="69" t="s">
        <v>646</v>
      </c>
      <c r="B30" s="70" t="s">
        <v>291</v>
      </c>
      <c r="C30" s="71" t="s">
        <v>24</v>
      </c>
      <c r="D30" s="72">
        <v>4</v>
      </c>
      <c r="E30" s="80"/>
      <c r="F30" s="15">
        <f t="shared" si="0"/>
        <v>0</v>
      </c>
      <c r="G30" s="73" t="s">
        <v>36</v>
      </c>
      <c r="N30" s="41"/>
      <c r="O30" s="41"/>
    </row>
    <row r="31" spans="1:15" ht="27" customHeight="1">
      <c r="A31" s="69" t="s">
        <v>48</v>
      </c>
      <c r="B31" s="70" t="s">
        <v>292</v>
      </c>
      <c r="C31" s="71" t="s">
        <v>26</v>
      </c>
      <c r="D31" s="72">
        <v>490</v>
      </c>
      <c r="E31" s="80"/>
      <c r="F31" s="15">
        <f t="shared" si="0"/>
        <v>0</v>
      </c>
      <c r="G31" s="73" t="s">
        <v>36</v>
      </c>
      <c r="N31" s="41"/>
      <c r="O31" s="41"/>
    </row>
    <row r="32" spans="1:15" ht="27" customHeight="1">
      <c r="A32" s="69" t="s">
        <v>49</v>
      </c>
      <c r="B32" s="70" t="s">
        <v>293</v>
      </c>
      <c r="C32" s="71" t="s">
        <v>26</v>
      </c>
      <c r="D32" s="72">
        <v>220</v>
      </c>
      <c r="E32" s="80"/>
      <c r="F32" s="15">
        <f t="shared" si="0"/>
        <v>0</v>
      </c>
      <c r="G32" s="73" t="s">
        <v>36</v>
      </c>
      <c r="N32" s="41"/>
      <c r="O32" s="41"/>
    </row>
    <row r="33" spans="1:15" ht="27" customHeight="1">
      <c r="A33" s="69" t="s">
        <v>50</v>
      </c>
      <c r="B33" s="70" t="s">
        <v>292</v>
      </c>
      <c r="C33" s="71" t="s">
        <v>26</v>
      </c>
      <c r="D33" s="72">
        <v>450</v>
      </c>
      <c r="E33" s="80"/>
      <c r="F33" s="15">
        <f t="shared" si="0"/>
        <v>0</v>
      </c>
      <c r="G33" s="73" t="s">
        <v>36</v>
      </c>
      <c r="N33" s="41"/>
      <c r="O33" s="41"/>
    </row>
    <row r="34" spans="1:15" ht="27" customHeight="1">
      <c r="A34" s="69" t="s">
        <v>51</v>
      </c>
      <c r="B34" s="70" t="s">
        <v>292</v>
      </c>
      <c r="C34" s="71" t="s">
        <v>26</v>
      </c>
      <c r="D34" s="72">
        <v>290</v>
      </c>
      <c r="E34" s="80"/>
      <c r="F34" s="15">
        <f t="shared" si="0"/>
        <v>0</v>
      </c>
      <c r="G34" s="73" t="s">
        <v>36</v>
      </c>
      <c r="N34" s="41"/>
      <c r="O34" s="41"/>
    </row>
    <row r="35" spans="1:15" ht="27" customHeight="1">
      <c r="A35" s="69" t="s">
        <v>52</v>
      </c>
      <c r="B35" s="70" t="s">
        <v>294</v>
      </c>
      <c r="C35" s="71" t="s">
        <v>27</v>
      </c>
      <c r="D35" s="72">
        <v>800</v>
      </c>
      <c r="E35" s="80"/>
      <c r="F35" s="15">
        <f t="shared" si="0"/>
        <v>0</v>
      </c>
      <c r="G35" s="73" t="s">
        <v>36</v>
      </c>
      <c r="N35" s="41"/>
      <c r="O35" s="41"/>
    </row>
    <row r="36" spans="1:15" ht="27" customHeight="1">
      <c r="A36" s="69" t="s">
        <v>53</v>
      </c>
      <c r="B36" s="70" t="s">
        <v>295</v>
      </c>
      <c r="C36" s="71" t="s">
        <v>27</v>
      </c>
      <c r="D36" s="72">
        <v>64.5</v>
      </c>
      <c r="E36" s="80"/>
      <c r="F36" s="15">
        <f t="shared" si="0"/>
        <v>0</v>
      </c>
      <c r="G36" s="73" t="s">
        <v>36</v>
      </c>
      <c r="N36" s="41"/>
      <c r="O36" s="41"/>
    </row>
    <row r="37" spans="1:15" ht="27" customHeight="1">
      <c r="A37" s="69" t="s">
        <v>54</v>
      </c>
      <c r="B37" s="70" t="s">
        <v>295</v>
      </c>
      <c r="C37" s="71" t="s">
        <v>27</v>
      </c>
      <c r="D37" s="72">
        <v>32</v>
      </c>
      <c r="E37" s="80"/>
      <c r="F37" s="15">
        <f>E37*D37</f>
        <v>0</v>
      </c>
      <c r="G37" s="73" t="s">
        <v>36</v>
      </c>
      <c r="N37" s="41"/>
      <c r="O37" s="41"/>
    </row>
    <row r="38" spans="1:15" ht="27" customHeight="1">
      <c r="A38" s="69" t="s">
        <v>55</v>
      </c>
      <c r="B38" s="70" t="s">
        <v>295</v>
      </c>
      <c r="C38" s="71" t="s">
        <v>27</v>
      </c>
      <c r="D38" s="72">
        <v>20</v>
      </c>
      <c r="E38" s="80"/>
      <c r="F38" s="15">
        <f t="shared" si="0"/>
        <v>0</v>
      </c>
      <c r="G38" s="73" t="s">
        <v>36</v>
      </c>
      <c r="N38" s="41"/>
      <c r="O38" s="41"/>
    </row>
    <row r="39" spans="1:15" ht="27" customHeight="1">
      <c r="A39" s="69" t="s">
        <v>56</v>
      </c>
      <c r="B39" s="70" t="s">
        <v>295</v>
      </c>
      <c r="C39" s="71" t="s">
        <v>27</v>
      </c>
      <c r="D39" s="72">
        <v>63</v>
      </c>
      <c r="E39" s="80"/>
      <c r="F39" s="15">
        <f t="shared" si="0"/>
        <v>0</v>
      </c>
      <c r="G39" s="73" t="s">
        <v>36</v>
      </c>
      <c r="N39" s="41"/>
      <c r="O39" s="41"/>
    </row>
    <row r="40" spans="1:15" ht="27" customHeight="1">
      <c r="A40" s="69" t="s">
        <v>645</v>
      </c>
      <c r="B40" s="70" t="s">
        <v>296</v>
      </c>
      <c r="C40" s="71" t="s">
        <v>25</v>
      </c>
      <c r="D40" s="72">
        <v>1550</v>
      </c>
      <c r="E40" s="80"/>
      <c r="F40" s="15">
        <f t="shared" si="0"/>
        <v>0</v>
      </c>
      <c r="G40" s="73" t="s">
        <v>36</v>
      </c>
      <c r="N40" s="41"/>
      <c r="O40" s="41"/>
    </row>
    <row r="41" spans="1:15" ht="27" customHeight="1">
      <c r="A41" s="69" t="s">
        <v>57</v>
      </c>
      <c r="B41" s="70" t="s">
        <v>297</v>
      </c>
      <c r="C41" s="71" t="s">
        <v>25</v>
      </c>
      <c r="D41" s="72">
        <v>450</v>
      </c>
      <c r="E41" s="80"/>
      <c r="F41" s="15">
        <f t="shared" si="0"/>
        <v>0</v>
      </c>
      <c r="G41" s="73" t="s">
        <v>36</v>
      </c>
      <c r="N41" s="41"/>
      <c r="O41" s="41"/>
    </row>
    <row r="42" spans="1:15" ht="27" customHeight="1">
      <c r="A42" s="69" t="s">
        <v>58</v>
      </c>
      <c r="B42" s="70" t="s">
        <v>297</v>
      </c>
      <c r="C42" s="71" t="s">
        <v>25</v>
      </c>
      <c r="D42" s="72">
        <v>300</v>
      </c>
      <c r="E42" s="80"/>
      <c r="F42" s="15">
        <f t="shared" si="0"/>
        <v>0</v>
      </c>
      <c r="G42" s="73" t="s">
        <v>36</v>
      </c>
      <c r="N42" s="41"/>
      <c r="O42" s="41"/>
    </row>
    <row r="43" spans="1:15" ht="27" customHeight="1">
      <c r="A43" s="69" t="s">
        <v>647</v>
      </c>
      <c r="B43" s="70" t="s">
        <v>297</v>
      </c>
      <c r="C43" s="71" t="s">
        <v>25</v>
      </c>
      <c r="D43" s="72">
        <v>180</v>
      </c>
      <c r="E43" s="80"/>
      <c r="F43" s="15">
        <f t="shared" si="0"/>
        <v>0</v>
      </c>
      <c r="G43" s="73" t="s">
        <v>36</v>
      </c>
      <c r="N43" s="41"/>
      <c r="O43" s="41"/>
    </row>
    <row r="44" spans="1:15" ht="27" customHeight="1">
      <c r="A44" s="69" t="s">
        <v>59</v>
      </c>
      <c r="B44" s="70" t="s">
        <v>297</v>
      </c>
      <c r="C44" s="71" t="s">
        <v>25</v>
      </c>
      <c r="D44" s="72">
        <v>70</v>
      </c>
      <c r="E44" s="80"/>
      <c r="F44" s="15">
        <f t="shared" si="0"/>
        <v>0</v>
      </c>
      <c r="G44" s="73" t="s">
        <v>36</v>
      </c>
      <c r="N44" s="41"/>
      <c r="O44" s="41"/>
    </row>
    <row r="45" spans="1:15" ht="27" customHeight="1">
      <c r="A45" s="69" t="s">
        <v>60</v>
      </c>
      <c r="B45" s="70" t="s">
        <v>298</v>
      </c>
      <c r="C45" s="71" t="s">
        <v>25</v>
      </c>
      <c r="D45" s="72">
        <v>2</v>
      </c>
      <c r="E45" s="80"/>
      <c r="F45" s="15">
        <f t="shared" si="0"/>
        <v>0</v>
      </c>
      <c r="G45" s="73" t="s">
        <v>36</v>
      </c>
      <c r="N45" s="41"/>
      <c r="O45" s="41"/>
    </row>
    <row r="46" spans="1:15" ht="27" customHeight="1">
      <c r="A46" s="69" t="s">
        <v>61</v>
      </c>
      <c r="B46" s="70" t="s">
        <v>299</v>
      </c>
      <c r="C46" s="71" t="s">
        <v>25</v>
      </c>
      <c r="D46" s="72">
        <v>2</v>
      </c>
      <c r="E46" s="80"/>
      <c r="F46" s="15">
        <f t="shared" si="0"/>
        <v>0</v>
      </c>
      <c r="G46" s="73" t="s">
        <v>36</v>
      </c>
      <c r="N46" s="41"/>
      <c r="O46" s="41"/>
    </row>
    <row r="47" spans="1:15" ht="27" customHeight="1">
      <c r="A47" s="69" t="s">
        <v>62</v>
      </c>
      <c r="B47" s="70" t="s">
        <v>300</v>
      </c>
      <c r="C47" s="71" t="s">
        <v>25</v>
      </c>
      <c r="D47" s="72">
        <v>600</v>
      </c>
      <c r="E47" s="80"/>
      <c r="F47" s="15">
        <f t="shared" si="0"/>
        <v>0</v>
      </c>
      <c r="G47" s="73" t="s">
        <v>36</v>
      </c>
      <c r="N47" s="41"/>
      <c r="O47" s="41"/>
    </row>
    <row r="48" spans="1:15" ht="27" customHeight="1">
      <c r="A48" s="69" t="s">
        <v>63</v>
      </c>
      <c r="B48" s="70" t="s">
        <v>301</v>
      </c>
      <c r="C48" s="71" t="s">
        <v>25</v>
      </c>
      <c r="D48" s="72">
        <v>350</v>
      </c>
      <c r="E48" s="80"/>
      <c r="F48" s="15">
        <f t="shared" si="0"/>
        <v>0</v>
      </c>
      <c r="G48" s="73" t="s">
        <v>36</v>
      </c>
      <c r="N48" s="41"/>
      <c r="O48" s="41"/>
    </row>
    <row r="49" spans="1:15" ht="27" customHeight="1">
      <c r="A49" s="69" t="s">
        <v>64</v>
      </c>
      <c r="B49" s="70" t="s">
        <v>302</v>
      </c>
      <c r="C49" s="71" t="s">
        <v>24</v>
      </c>
      <c r="D49" s="72">
        <v>88.86</v>
      </c>
      <c r="E49" s="80"/>
      <c r="F49" s="15">
        <f t="shared" si="0"/>
        <v>0</v>
      </c>
      <c r="G49" s="73" t="s">
        <v>36</v>
      </c>
      <c r="N49" s="41"/>
      <c r="O49" s="41"/>
    </row>
    <row r="50" spans="1:15" ht="27" customHeight="1">
      <c r="A50" s="69" t="s">
        <v>65</v>
      </c>
      <c r="B50" s="70" t="s">
        <v>303</v>
      </c>
      <c r="C50" s="71" t="s">
        <v>24</v>
      </c>
      <c r="D50" s="72">
        <v>160</v>
      </c>
      <c r="E50" s="80"/>
      <c r="F50" s="15">
        <f t="shared" si="0"/>
        <v>0</v>
      </c>
      <c r="G50" s="73" t="s">
        <v>36</v>
      </c>
      <c r="N50" s="41"/>
      <c r="O50" s="41"/>
    </row>
    <row r="51" spans="1:15" ht="27" customHeight="1">
      <c r="A51" s="69" t="s">
        <v>66</v>
      </c>
      <c r="B51" s="70" t="s">
        <v>304</v>
      </c>
      <c r="C51" s="71" t="s">
        <v>24</v>
      </c>
      <c r="D51" s="72">
        <v>979.01</v>
      </c>
      <c r="E51" s="80"/>
      <c r="F51" s="15">
        <f t="shared" si="0"/>
        <v>0</v>
      </c>
      <c r="G51" s="73" t="s">
        <v>36</v>
      </c>
      <c r="N51" s="41"/>
      <c r="O51" s="41"/>
    </row>
    <row r="52" spans="1:15" ht="27" customHeight="1">
      <c r="A52" s="69" t="s">
        <v>67</v>
      </c>
      <c r="B52" s="70" t="s">
        <v>305</v>
      </c>
      <c r="C52" s="71" t="s">
        <v>24</v>
      </c>
      <c r="D52" s="72">
        <v>236.84</v>
      </c>
      <c r="E52" s="80"/>
      <c r="F52" s="15">
        <f t="shared" si="0"/>
        <v>0</v>
      </c>
      <c r="G52" s="73" t="s">
        <v>36</v>
      </c>
      <c r="N52" s="41"/>
      <c r="O52" s="41"/>
    </row>
    <row r="53" spans="1:15" ht="27" customHeight="1">
      <c r="A53" s="69" t="s">
        <v>68</v>
      </c>
      <c r="B53" s="70" t="s">
        <v>306</v>
      </c>
      <c r="C53" s="71" t="s">
        <v>288</v>
      </c>
      <c r="D53" s="72">
        <v>3</v>
      </c>
      <c r="E53" s="80"/>
      <c r="F53" s="15">
        <f t="shared" si="0"/>
        <v>0</v>
      </c>
      <c r="G53" s="73" t="s">
        <v>36</v>
      </c>
      <c r="N53" s="41"/>
      <c r="O53" s="41"/>
    </row>
    <row r="54" spans="1:15" ht="27" customHeight="1">
      <c r="A54" s="69" t="s">
        <v>69</v>
      </c>
      <c r="B54" s="70" t="s">
        <v>307</v>
      </c>
      <c r="C54" s="71" t="s">
        <v>24</v>
      </c>
      <c r="D54" s="72">
        <v>78.49</v>
      </c>
      <c r="E54" s="80"/>
      <c r="F54" s="15">
        <f t="shared" si="0"/>
        <v>0</v>
      </c>
      <c r="G54" s="73" t="s">
        <v>36</v>
      </c>
      <c r="N54" s="41"/>
      <c r="O54" s="41"/>
    </row>
    <row r="55" spans="1:15" ht="27" customHeight="1">
      <c r="A55" s="69" t="s">
        <v>70</v>
      </c>
      <c r="B55" s="70" t="s">
        <v>308</v>
      </c>
      <c r="C55" s="71" t="s">
        <v>24</v>
      </c>
      <c r="D55" s="72">
        <v>7.31</v>
      </c>
      <c r="E55" s="80"/>
      <c r="F55" s="15">
        <f t="shared" si="0"/>
        <v>0</v>
      </c>
      <c r="G55" s="73" t="s">
        <v>36</v>
      </c>
      <c r="N55" s="41"/>
      <c r="O55" s="41"/>
    </row>
    <row r="56" spans="1:15" ht="27" customHeight="1">
      <c r="A56" s="69" t="s">
        <v>71</v>
      </c>
      <c r="B56" s="70" t="s">
        <v>309</v>
      </c>
      <c r="C56" s="71" t="s">
        <v>24</v>
      </c>
      <c r="D56" s="72">
        <v>10.88</v>
      </c>
      <c r="E56" s="80"/>
      <c r="F56" s="15">
        <f t="shared" si="0"/>
        <v>0</v>
      </c>
      <c r="G56" s="73" t="s">
        <v>36</v>
      </c>
      <c r="N56" s="41"/>
      <c r="O56" s="41"/>
    </row>
    <row r="57" spans="1:15" ht="27" customHeight="1">
      <c r="A57" s="69" t="s">
        <v>72</v>
      </c>
      <c r="B57" s="70" t="s">
        <v>310</v>
      </c>
      <c r="C57" s="71" t="s">
        <v>24</v>
      </c>
      <c r="D57" s="72">
        <v>450</v>
      </c>
      <c r="E57" s="80"/>
      <c r="F57" s="15">
        <f t="shared" si="0"/>
        <v>0</v>
      </c>
      <c r="G57" s="73" t="s">
        <v>36</v>
      </c>
      <c r="N57" s="41"/>
      <c r="O57" s="41"/>
    </row>
    <row r="58" spans="1:15" ht="27" customHeight="1">
      <c r="A58" s="69" t="s">
        <v>73</v>
      </c>
      <c r="B58" s="70" t="s">
        <v>311</v>
      </c>
      <c r="C58" s="71" t="s">
        <v>25</v>
      </c>
      <c r="D58" s="72">
        <v>31.7</v>
      </c>
      <c r="E58" s="80"/>
      <c r="F58" s="15">
        <f t="shared" si="0"/>
        <v>0</v>
      </c>
      <c r="G58" s="73" t="s">
        <v>36</v>
      </c>
      <c r="N58" s="41"/>
      <c r="O58" s="41"/>
    </row>
    <row r="59" spans="1:15" ht="27" customHeight="1">
      <c r="A59" s="69" t="s">
        <v>74</v>
      </c>
      <c r="B59" s="70" t="s">
        <v>311</v>
      </c>
      <c r="C59" s="71" t="s">
        <v>25</v>
      </c>
      <c r="D59" s="72">
        <v>43.85</v>
      </c>
      <c r="E59" s="80"/>
      <c r="F59" s="15">
        <f t="shared" si="0"/>
        <v>0</v>
      </c>
      <c r="G59" s="73" t="s">
        <v>36</v>
      </c>
      <c r="N59" s="41"/>
      <c r="O59" s="41"/>
    </row>
    <row r="60" spans="1:15" ht="27" customHeight="1">
      <c r="A60" s="69" t="s">
        <v>75</v>
      </c>
      <c r="B60" s="70" t="s">
        <v>311</v>
      </c>
      <c r="C60" s="71" t="s">
        <v>25</v>
      </c>
      <c r="D60" s="72">
        <v>50.41</v>
      </c>
      <c r="E60" s="80"/>
      <c r="F60" s="15">
        <f t="shared" si="0"/>
        <v>0</v>
      </c>
      <c r="G60" s="73" t="s">
        <v>36</v>
      </c>
      <c r="N60" s="41"/>
      <c r="O60" s="41"/>
    </row>
    <row r="61" spans="1:15" ht="27" customHeight="1">
      <c r="A61" s="69" t="s">
        <v>76</v>
      </c>
      <c r="B61" s="70" t="s">
        <v>311</v>
      </c>
      <c r="C61" s="71" t="s">
        <v>25</v>
      </c>
      <c r="D61" s="72">
        <v>363.61</v>
      </c>
      <c r="E61" s="80"/>
      <c r="F61" s="15">
        <f t="shared" si="0"/>
        <v>0</v>
      </c>
      <c r="G61" s="73" t="s">
        <v>36</v>
      </c>
      <c r="N61" s="41"/>
      <c r="O61" s="41"/>
    </row>
    <row r="62" spans="1:15" ht="27" customHeight="1">
      <c r="A62" s="69" t="s">
        <v>77</v>
      </c>
      <c r="B62" s="70" t="s">
        <v>312</v>
      </c>
      <c r="C62" s="71" t="s">
        <v>25</v>
      </c>
      <c r="D62" s="72">
        <v>356.93</v>
      </c>
      <c r="E62" s="80"/>
      <c r="F62" s="15">
        <f t="shared" si="0"/>
        <v>0</v>
      </c>
      <c r="G62" s="73" t="s">
        <v>36</v>
      </c>
      <c r="N62" s="41"/>
      <c r="O62" s="41"/>
    </row>
    <row r="63" spans="1:15" ht="27" customHeight="1">
      <c r="A63" s="69" t="s">
        <v>78</v>
      </c>
      <c r="B63" s="70" t="s">
        <v>313</v>
      </c>
      <c r="C63" s="71" t="s">
        <v>25</v>
      </c>
      <c r="D63" s="72">
        <v>6.68</v>
      </c>
      <c r="E63" s="80"/>
      <c r="F63" s="15">
        <f t="shared" si="0"/>
        <v>0</v>
      </c>
      <c r="G63" s="73" t="s">
        <v>36</v>
      </c>
      <c r="N63" s="41"/>
      <c r="O63" s="41"/>
    </row>
    <row r="64" spans="1:15" ht="27" customHeight="1">
      <c r="A64" s="69" t="s">
        <v>79</v>
      </c>
      <c r="B64" s="70" t="s">
        <v>556</v>
      </c>
      <c r="C64" s="71" t="s">
        <v>24</v>
      </c>
      <c r="D64" s="72">
        <v>315.19</v>
      </c>
      <c r="E64" s="80"/>
      <c r="F64" s="15">
        <f t="shared" si="0"/>
        <v>0</v>
      </c>
      <c r="G64" s="73" t="s">
        <v>36</v>
      </c>
      <c r="N64" s="41"/>
      <c r="O64" s="41"/>
    </row>
    <row r="65" spans="1:15" ht="27" customHeight="1">
      <c r="A65" s="69" t="s">
        <v>80</v>
      </c>
      <c r="B65" s="70" t="s">
        <v>314</v>
      </c>
      <c r="C65" s="71" t="s">
        <v>28</v>
      </c>
      <c r="D65" s="72">
        <v>39388.7</v>
      </c>
      <c r="E65" s="80"/>
      <c r="F65" s="15">
        <f t="shared" si="0"/>
        <v>0</v>
      </c>
      <c r="G65" s="73" t="s">
        <v>36</v>
      </c>
      <c r="N65" s="41"/>
      <c r="O65" s="41"/>
    </row>
    <row r="66" spans="1:15" ht="27" customHeight="1">
      <c r="A66" s="69" t="s">
        <v>81</v>
      </c>
      <c r="B66" s="70" t="s">
        <v>315</v>
      </c>
      <c r="C66" s="71" t="s">
        <v>25</v>
      </c>
      <c r="D66" s="72">
        <v>61.58</v>
      </c>
      <c r="E66" s="80"/>
      <c r="F66" s="15">
        <f t="shared" si="0"/>
        <v>0</v>
      </c>
      <c r="G66" s="73" t="s">
        <v>36</v>
      </c>
      <c r="N66" s="41"/>
      <c r="O66" s="41"/>
    </row>
    <row r="67" spans="1:15" ht="27" customHeight="1">
      <c r="A67" s="69" t="s">
        <v>82</v>
      </c>
      <c r="B67" s="70" t="s">
        <v>316</v>
      </c>
      <c r="C67" s="71" t="s">
        <v>24</v>
      </c>
      <c r="D67" s="72">
        <v>70.5</v>
      </c>
      <c r="E67" s="80"/>
      <c r="F67" s="15">
        <f t="shared" si="0"/>
        <v>0</v>
      </c>
      <c r="G67" s="73" t="s">
        <v>36</v>
      </c>
      <c r="N67" s="41"/>
      <c r="O67" s="41"/>
    </row>
    <row r="68" spans="1:15" ht="27" customHeight="1">
      <c r="A68" s="69" t="s">
        <v>83</v>
      </c>
      <c r="B68" s="70" t="s">
        <v>317</v>
      </c>
      <c r="C68" s="71" t="s">
        <v>24</v>
      </c>
      <c r="D68" s="72">
        <v>465</v>
      </c>
      <c r="E68" s="80"/>
      <c r="F68" s="15">
        <f t="shared" si="0"/>
        <v>0</v>
      </c>
      <c r="G68" s="73" t="s">
        <v>36</v>
      </c>
      <c r="N68" s="41"/>
      <c r="O68" s="41"/>
    </row>
    <row r="69" spans="1:15" ht="27" customHeight="1">
      <c r="A69" s="69" t="s">
        <v>84</v>
      </c>
      <c r="B69" s="70" t="s">
        <v>85</v>
      </c>
      <c r="C69" s="71" t="s">
        <v>24</v>
      </c>
      <c r="D69" s="72">
        <v>54.8</v>
      </c>
      <c r="E69" s="80"/>
      <c r="F69" s="15">
        <f t="shared" si="0"/>
        <v>0</v>
      </c>
      <c r="G69" s="73" t="s">
        <v>36</v>
      </c>
      <c r="N69" s="41"/>
      <c r="O69" s="41"/>
    </row>
    <row r="70" spans="1:15" ht="27" customHeight="1">
      <c r="A70" s="69" t="s">
        <v>86</v>
      </c>
      <c r="B70" s="70" t="s">
        <v>318</v>
      </c>
      <c r="C70" s="71" t="s">
        <v>23</v>
      </c>
      <c r="D70" s="72">
        <v>179.34</v>
      </c>
      <c r="E70" s="80"/>
      <c r="F70" s="15">
        <f t="shared" si="0"/>
        <v>0</v>
      </c>
      <c r="G70" s="73" t="s">
        <v>36</v>
      </c>
      <c r="N70" s="41"/>
      <c r="O70" s="41"/>
    </row>
    <row r="71" spans="1:15" ht="27" customHeight="1">
      <c r="A71" s="69" t="s">
        <v>87</v>
      </c>
      <c r="B71" s="70" t="s">
        <v>319</v>
      </c>
      <c r="C71" s="71" t="s">
        <v>24</v>
      </c>
      <c r="D71" s="72">
        <v>89.82</v>
      </c>
      <c r="E71" s="80"/>
      <c r="F71" s="15">
        <f t="shared" si="0"/>
        <v>0</v>
      </c>
      <c r="G71" s="73" t="s">
        <v>36</v>
      </c>
      <c r="N71" s="41"/>
      <c r="O71" s="41"/>
    </row>
    <row r="72" spans="1:15" ht="27" customHeight="1">
      <c r="A72" s="69" t="s">
        <v>88</v>
      </c>
      <c r="B72" s="70" t="s">
        <v>320</v>
      </c>
      <c r="C72" s="71" t="s">
        <v>24</v>
      </c>
      <c r="D72" s="72">
        <v>228.28</v>
      </c>
      <c r="E72" s="80"/>
      <c r="F72" s="15">
        <f t="shared" si="0"/>
        <v>0</v>
      </c>
      <c r="G72" s="73" t="s">
        <v>36</v>
      </c>
      <c r="N72" s="41"/>
      <c r="O72" s="41"/>
    </row>
    <row r="73" spans="1:15" ht="27" customHeight="1">
      <c r="A73" s="69" t="s">
        <v>89</v>
      </c>
      <c r="B73" s="70" t="s">
        <v>321</v>
      </c>
      <c r="C73" s="71" t="s">
        <v>33</v>
      </c>
      <c r="D73" s="72">
        <v>3</v>
      </c>
      <c r="E73" s="80"/>
      <c r="F73" s="15">
        <f t="shared" si="0"/>
        <v>0</v>
      </c>
      <c r="G73" s="73" t="s">
        <v>36</v>
      </c>
      <c r="N73" s="41"/>
      <c r="O73" s="41"/>
    </row>
    <row r="74" spans="1:15" ht="27" customHeight="1">
      <c r="A74" s="69" t="s">
        <v>90</v>
      </c>
      <c r="B74" s="70" t="s">
        <v>322</v>
      </c>
      <c r="C74" s="71" t="s">
        <v>33</v>
      </c>
      <c r="D74" s="72">
        <v>4</v>
      </c>
      <c r="E74" s="80"/>
      <c r="F74" s="15">
        <f t="shared" si="0"/>
        <v>0</v>
      </c>
      <c r="G74" s="73" t="s">
        <v>36</v>
      </c>
      <c r="N74" s="41"/>
      <c r="O74" s="41"/>
    </row>
    <row r="75" spans="1:7" ht="27" customHeight="1">
      <c r="A75" s="69" t="s">
        <v>91</v>
      </c>
      <c r="B75" s="70" t="s">
        <v>323</v>
      </c>
      <c r="C75" s="71" t="s">
        <v>24</v>
      </c>
      <c r="D75" s="72">
        <v>200</v>
      </c>
      <c r="E75" s="80"/>
      <c r="F75" s="15">
        <f t="shared" si="0"/>
        <v>0</v>
      </c>
      <c r="G75" s="73" t="s">
        <v>36</v>
      </c>
    </row>
    <row r="76" spans="1:7" ht="27" customHeight="1">
      <c r="A76" s="69" t="s">
        <v>92</v>
      </c>
      <c r="B76" s="70" t="s">
        <v>324</v>
      </c>
      <c r="C76" s="71" t="s">
        <v>25</v>
      </c>
      <c r="D76" s="72">
        <v>50</v>
      </c>
      <c r="E76" s="80"/>
      <c r="F76" s="15">
        <f t="shared" si="0"/>
        <v>0</v>
      </c>
      <c r="G76" s="73" t="s">
        <v>36</v>
      </c>
    </row>
    <row r="77" spans="1:7" ht="27" customHeight="1">
      <c r="A77" s="69" t="s">
        <v>93</v>
      </c>
      <c r="B77" s="70" t="s">
        <v>325</v>
      </c>
      <c r="C77" s="71" t="s">
        <v>24</v>
      </c>
      <c r="D77" s="72">
        <v>152.28</v>
      </c>
      <c r="E77" s="80"/>
      <c r="F77" s="15">
        <f t="shared" si="0"/>
        <v>0</v>
      </c>
      <c r="G77" s="73" t="s">
        <v>36</v>
      </c>
    </row>
    <row r="78" spans="1:7" ht="27" customHeight="1">
      <c r="A78" s="69" t="s">
        <v>94</v>
      </c>
      <c r="B78" s="70" t="s">
        <v>326</v>
      </c>
      <c r="C78" s="71" t="s">
        <v>24</v>
      </c>
      <c r="D78" s="72">
        <v>152.28</v>
      </c>
      <c r="E78" s="80"/>
      <c r="F78" s="15">
        <f aca="true" t="shared" si="1" ref="F78:F130">E78*D78</f>
        <v>0</v>
      </c>
      <c r="G78" s="73" t="s">
        <v>36</v>
      </c>
    </row>
    <row r="79" spans="1:7" ht="27" customHeight="1">
      <c r="A79" s="69" t="s">
        <v>95</v>
      </c>
      <c r="B79" s="70" t="s">
        <v>327</v>
      </c>
      <c r="C79" s="71" t="s">
        <v>33</v>
      </c>
      <c r="D79" s="72">
        <v>4</v>
      </c>
      <c r="E79" s="80"/>
      <c r="F79" s="15">
        <f t="shared" si="1"/>
        <v>0</v>
      </c>
      <c r="G79" s="73" t="s">
        <v>36</v>
      </c>
    </row>
    <row r="80" spans="1:7" ht="27" customHeight="1">
      <c r="A80" s="69" t="s">
        <v>96</v>
      </c>
      <c r="B80" s="70" t="s">
        <v>328</v>
      </c>
      <c r="C80" s="71" t="s">
        <v>24</v>
      </c>
      <c r="D80" s="72">
        <v>152.28</v>
      </c>
      <c r="E80" s="80"/>
      <c r="F80" s="15">
        <f t="shared" si="1"/>
        <v>0</v>
      </c>
      <c r="G80" s="73" t="s">
        <v>36</v>
      </c>
    </row>
    <row r="81" spans="1:7" ht="27" customHeight="1">
      <c r="A81" s="69" t="s">
        <v>97</v>
      </c>
      <c r="B81" s="70" t="s">
        <v>329</v>
      </c>
      <c r="C81" s="71" t="s">
        <v>24</v>
      </c>
      <c r="D81" s="72">
        <v>175.08</v>
      </c>
      <c r="E81" s="80"/>
      <c r="F81" s="15">
        <f t="shared" si="1"/>
        <v>0</v>
      </c>
      <c r="G81" s="73" t="s">
        <v>36</v>
      </c>
    </row>
    <row r="82" spans="1:7" ht="27" customHeight="1">
      <c r="A82" s="69" t="s">
        <v>98</v>
      </c>
      <c r="B82" s="70" t="s">
        <v>330</v>
      </c>
      <c r="C82" s="71" t="s">
        <v>24</v>
      </c>
      <c r="D82" s="72">
        <v>76</v>
      </c>
      <c r="E82" s="80"/>
      <c r="F82" s="15">
        <f t="shared" si="1"/>
        <v>0</v>
      </c>
      <c r="G82" s="73" t="s">
        <v>36</v>
      </c>
    </row>
    <row r="83" spans="1:7" ht="27" customHeight="1">
      <c r="A83" s="69" t="s">
        <v>99</v>
      </c>
      <c r="B83" s="70" t="s">
        <v>331</v>
      </c>
      <c r="C83" s="71" t="s">
        <v>29</v>
      </c>
      <c r="D83" s="72">
        <v>1</v>
      </c>
      <c r="E83" s="80"/>
      <c r="F83" s="15">
        <f t="shared" si="1"/>
        <v>0</v>
      </c>
      <c r="G83" s="73" t="s">
        <v>36</v>
      </c>
    </row>
    <row r="84" spans="1:7" ht="27" customHeight="1">
      <c r="A84" s="69" t="s">
        <v>100</v>
      </c>
      <c r="B84" s="70" t="s">
        <v>332</v>
      </c>
      <c r="C84" s="71" t="s">
        <v>29</v>
      </c>
      <c r="D84" s="72">
        <v>1</v>
      </c>
      <c r="E84" s="80"/>
      <c r="F84" s="15">
        <f t="shared" si="1"/>
        <v>0</v>
      </c>
      <c r="G84" s="73" t="s">
        <v>36</v>
      </c>
    </row>
    <row r="85" spans="1:7" ht="27" customHeight="1">
      <c r="A85" s="69" t="s">
        <v>101</v>
      </c>
      <c r="B85" s="70" t="s">
        <v>333</v>
      </c>
      <c r="C85" s="71" t="s">
        <v>24</v>
      </c>
      <c r="D85" s="72">
        <v>80</v>
      </c>
      <c r="E85" s="80"/>
      <c r="F85" s="15">
        <f t="shared" si="1"/>
        <v>0</v>
      </c>
      <c r="G85" s="73" t="s">
        <v>36</v>
      </c>
    </row>
    <row r="86" spans="1:7" ht="27" customHeight="1">
      <c r="A86" s="69" t="s">
        <v>102</v>
      </c>
      <c r="B86" s="70" t="s">
        <v>334</v>
      </c>
      <c r="C86" s="71" t="s">
        <v>24</v>
      </c>
      <c r="D86" s="72">
        <v>200</v>
      </c>
      <c r="E86" s="80"/>
      <c r="F86" s="15">
        <f t="shared" si="1"/>
        <v>0</v>
      </c>
      <c r="G86" s="73" t="s">
        <v>36</v>
      </c>
    </row>
    <row r="87" spans="1:7" ht="27" customHeight="1">
      <c r="A87" s="69" t="s">
        <v>103</v>
      </c>
      <c r="B87" s="70" t="s">
        <v>335</v>
      </c>
      <c r="C87" s="71" t="s">
        <v>24</v>
      </c>
      <c r="D87" s="72">
        <v>190</v>
      </c>
      <c r="E87" s="80"/>
      <c r="F87" s="15">
        <f t="shared" si="1"/>
        <v>0</v>
      </c>
      <c r="G87" s="73" t="s">
        <v>36</v>
      </c>
    </row>
    <row r="88" spans="1:7" ht="27" customHeight="1">
      <c r="A88" s="69" t="s">
        <v>104</v>
      </c>
      <c r="B88" s="70" t="s">
        <v>336</v>
      </c>
      <c r="C88" s="71" t="s">
        <v>24</v>
      </c>
      <c r="D88" s="72">
        <v>255</v>
      </c>
      <c r="E88" s="80"/>
      <c r="F88" s="15">
        <f t="shared" si="1"/>
        <v>0</v>
      </c>
      <c r="G88" s="73" t="s">
        <v>36</v>
      </c>
    </row>
    <row r="89" spans="1:7" ht="27" customHeight="1">
      <c r="A89" s="69" t="s">
        <v>105</v>
      </c>
      <c r="B89" s="70" t="s">
        <v>337</v>
      </c>
      <c r="C89" s="71" t="s">
        <v>24</v>
      </c>
      <c r="D89" s="72">
        <v>690</v>
      </c>
      <c r="E89" s="80"/>
      <c r="F89" s="15">
        <f t="shared" si="1"/>
        <v>0</v>
      </c>
      <c r="G89" s="73" t="s">
        <v>36</v>
      </c>
    </row>
    <row r="90" spans="1:7" ht="27" customHeight="1">
      <c r="A90" s="69" t="s">
        <v>106</v>
      </c>
      <c r="B90" s="70" t="s">
        <v>338</v>
      </c>
      <c r="C90" s="71" t="s">
        <v>24</v>
      </c>
      <c r="D90" s="72">
        <v>13.35</v>
      </c>
      <c r="E90" s="80"/>
      <c r="F90" s="15">
        <f t="shared" si="1"/>
        <v>0</v>
      </c>
      <c r="G90" s="73" t="s">
        <v>36</v>
      </c>
    </row>
    <row r="91" spans="1:7" ht="27" customHeight="1">
      <c r="A91" s="69" t="s">
        <v>107</v>
      </c>
      <c r="B91" s="70" t="s">
        <v>339</v>
      </c>
      <c r="C91" s="71" t="s">
        <v>23</v>
      </c>
      <c r="D91" s="72">
        <v>48</v>
      </c>
      <c r="E91" s="80"/>
      <c r="F91" s="15">
        <f t="shared" si="1"/>
        <v>0</v>
      </c>
      <c r="G91" s="73" t="s">
        <v>36</v>
      </c>
    </row>
    <row r="92" spans="1:7" ht="27" customHeight="1">
      <c r="A92" s="69" t="s">
        <v>108</v>
      </c>
      <c r="B92" s="70" t="s">
        <v>340</v>
      </c>
      <c r="C92" s="71" t="s">
        <v>23</v>
      </c>
      <c r="D92" s="72">
        <v>34</v>
      </c>
      <c r="E92" s="80"/>
      <c r="F92" s="15">
        <f t="shared" si="1"/>
        <v>0</v>
      </c>
      <c r="G92" s="73" t="s">
        <v>36</v>
      </c>
    </row>
    <row r="93" spans="1:7" ht="27" customHeight="1">
      <c r="A93" s="69" t="s">
        <v>109</v>
      </c>
      <c r="B93" s="70" t="s">
        <v>341</v>
      </c>
      <c r="C93" s="71" t="s">
        <v>33</v>
      </c>
      <c r="D93" s="72">
        <v>4</v>
      </c>
      <c r="E93" s="80"/>
      <c r="F93" s="15">
        <f t="shared" si="1"/>
        <v>0</v>
      </c>
      <c r="G93" s="73" t="s">
        <v>36</v>
      </c>
    </row>
    <row r="94" spans="1:7" ht="27" customHeight="1">
      <c r="A94" s="69" t="s">
        <v>110</v>
      </c>
      <c r="B94" s="70" t="s">
        <v>342</v>
      </c>
      <c r="C94" s="71" t="s">
        <v>23</v>
      </c>
      <c r="D94" s="72">
        <v>20</v>
      </c>
      <c r="E94" s="80"/>
      <c r="F94" s="15">
        <f t="shared" si="1"/>
        <v>0</v>
      </c>
      <c r="G94" s="73" t="s">
        <v>36</v>
      </c>
    </row>
    <row r="95" spans="1:7" ht="27" customHeight="1">
      <c r="A95" s="69" t="s">
        <v>111</v>
      </c>
      <c r="B95" s="70" t="s">
        <v>343</v>
      </c>
      <c r="C95" s="71" t="s">
        <v>33</v>
      </c>
      <c r="D95" s="72">
        <v>8</v>
      </c>
      <c r="E95" s="80"/>
      <c r="F95" s="15">
        <f t="shared" si="1"/>
        <v>0</v>
      </c>
      <c r="G95" s="73" t="s">
        <v>36</v>
      </c>
    </row>
    <row r="96" spans="1:7" ht="27" customHeight="1">
      <c r="A96" s="69" t="s">
        <v>661</v>
      </c>
      <c r="B96" s="70" t="s">
        <v>344</v>
      </c>
      <c r="C96" s="71" t="s">
        <v>23</v>
      </c>
      <c r="D96" s="72">
        <v>27.6</v>
      </c>
      <c r="E96" s="80"/>
      <c r="F96" s="15">
        <f t="shared" si="1"/>
        <v>0</v>
      </c>
      <c r="G96" s="73" t="s">
        <v>36</v>
      </c>
    </row>
    <row r="97" spans="1:7" ht="27" customHeight="1">
      <c r="A97" s="69" t="s">
        <v>112</v>
      </c>
      <c r="B97" s="70" t="s">
        <v>345</v>
      </c>
      <c r="C97" s="71" t="s">
        <v>33</v>
      </c>
      <c r="D97" s="72">
        <v>15</v>
      </c>
      <c r="E97" s="80"/>
      <c r="F97" s="15">
        <f t="shared" si="1"/>
        <v>0</v>
      </c>
      <c r="G97" s="73" t="s">
        <v>36</v>
      </c>
    </row>
    <row r="98" spans="1:7" ht="27" customHeight="1">
      <c r="A98" s="69" t="s">
        <v>113</v>
      </c>
      <c r="B98" s="70" t="s">
        <v>346</v>
      </c>
      <c r="C98" s="71" t="s">
        <v>24</v>
      </c>
      <c r="D98" s="72">
        <v>34.36</v>
      </c>
      <c r="E98" s="80"/>
      <c r="F98" s="15">
        <f t="shared" si="1"/>
        <v>0</v>
      </c>
      <c r="G98" s="73" t="s">
        <v>36</v>
      </c>
    </row>
    <row r="99" spans="1:7" ht="27" customHeight="1">
      <c r="A99" s="69" t="s">
        <v>114</v>
      </c>
      <c r="B99" s="70" t="s">
        <v>347</v>
      </c>
      <c r="C99" s="71" t="s">
        <v>33</v>
      </c>
      <c r="D99" s="72">
        <v>6</v>
      </c>
      <c r="E99" s="80"/>
      <c r="F99" s="15">
        <f t="shared" si="1"/>
        <v>0</v>
      </c>
      <c r="G99" s="73" t="s">
        <v>36</v>
      </c>
    </row>
    <row r="100" spans="1:7" ht="27" customHeight="1">
      <c r="A100" s="69" t="s">
        <v>115</v>
      </c>
      <c r="B100" s="70" t="s">
        <v>348</v>
      </c>
      <c r="C100" s="71" t="s">
        <v>33</v>
      </c>
      <c r="D100" s="72">
        <v>6</v>
      </c>
      <c r="E100" s="80"/>
      <c r="F100" s="15">
        <f t="shared" si="1"/>
        <v>0</v>
      </c>
      <c r="G100" s="73" t="s">
        <v>36</v>
      </c>
    </row>
    <row r="101" spans="1:7" ht="27" customHeight="1">
      <c r="A101" s="69" t="s">
        <v>116</v>
      </c>
      <c r="B101" s="70" t="s">
        <v>349</v>
      </c>
      <c r="C101" s="71" t="s">
        <v>33</v>
      </c>
      <c r="D101" s="72">
        <v>5</v>
      </c>
      <c r="E101" s="80"/>
      <c r="F101" s="15">
        <f t="shared" si="1"/>
        <v>0</v>
      </c>
      <c r="G101" s="73" t="s">
        <v>36</v>
      </c>
    </row>
    <row r="102" spans="1:7" ht="27" customHeight="1">
      <c r="A102" s="69" t="s">
        <v>117</v>
      </c>
      <c r="B102" s="70" t="s">
        <v>350</v>
      </c>
      <c r="C102" s="71" t="s">
        <v>33</v>
      </c>
      <c r="D102" s="72">
        <v>6</v>
      </c>
      <c r="E102" s="80"/>
      <c r="F102" s="15">
        <f t="shared" si="1"/>
        <v>0</v>
      </c>
      <c r="G102" s="73" t="s">
        <v>36</v>
      </c>
    </row>
    <row r="103" spans="1:7" ht="27" customHeight="1">
      <c r="A103" s="69" t="s">
        <v>118</v>
      </c>
      <c r="B103" s="70" t="s">
        <v>351</v>
      </c>
      <c r="C103" s="71" t="s">
        <v>33</v>
      </c>
      <c r="D103" s="72">
        <v>5</v>
      </c>
      <c r="E103" s="80"/>
      <c r="F103" s="15">
        <f t="shared" si="1"/>
        <v>0</v>
      </c>
      <c r="G103" s="73" t="s">
        <v>36</v>
      </c>
    </row>
    <row r="104" spans="1:7" ht="27" customHeight="1">
      <c r="A104" s="69" t="s">
        <v>119</v>
      </c>
      <c r="B104" s="70" t="s">
        <v>352</v>
      </c>
      <c r="C104" s="71" t="s">
        <v>33</v>
      </c>
      <c r="D104" s="72">
        <v>6</v>
      </c>
      <c r="E104" s="80"/>
      <c r="F104" s="15">
        <f t="shared" si="1"/>
        <v>0</v>
      </c>
      <c r="G104" s="73" t="s">
        <v>36</v>
      </c>
    </row>
    <row r="105" spans="1:7" ht="27" customHeight="1">
      <c r="A105" s="69" t="s">
        <v>120</v>
      </c>
      <c r="B105" s="70" t="s">
        <v>353</v>
      </c>
      <c r="C105" s="71" t="s">
        <v>24</v>
      </c>
      <c r="D105" s="72">
        <v>22.9</v>
      </c>
      <c r="E105" s="80"/>
      <c r="F105" s="15">
        <f t="shared" si="1"/>
        <v>0</v>
      </c>
      <c r="G105" s="73" t="s">
        <v>36</v>
      </c>
    </row>
    <row r="106" spans="1:7" ht="27" customHeight="1">
      <c r="A106" s="69" t="s">
        <v>121</v>
      </c>
      <c r="B106" s="70" t="s">
        <v>354</v>
      </c>
      <c r="C106" s="71" t="s">
        <v>33</v>
      </c>
      <c r="D106" s="72">
        <v>1</v>
      </c>
      <c r="E106" s="80"/>
      <c r="F106" s="15">
        <f t="shared" si="1"/>
        <v>0</v>
      </c>
      <c r="G106" s="73" t="s">
        <v>36</v>
      </c>
    </row>
    <row r="107" spans="1:7" ht="27" customHeight="1">
      <c r="A107" s="69" t="s">
        <v>122</v>
      </c>
      <c r="B107" s="70" t="s">
        <v>355</v>
      </c>
      <c r="C107" s="71" t="s">
        <v>30</v>
      </c>
      <c r="D107" s="72">
        <v>480</v>
      </c>
      <c r="E107" s="80"/>
      <c r="F107" s="15">
        <f t="shared" si="1"/>
        <v>0</v>
      </c>
      <c r="G107" s="73" t="s">
        <v>36</v>
      </c>
    </row>
    <row r="108" spans="1:7" ht="27" customHeight="1">
      <c r="A108" s="69" t="s">
        <v>648</v>
      </c>
      <c r="B108" s="70" t="s">
        <v>649</v>
      </c>
      <c r="C108" s="71" t="s">
        <v>23</v>
      </c>
      <c r="D108" s="72">
        <v>113.15</v>
      </c>
      <c r="E108" s="80"/>
      <c r="F108" s="15">
        <f t="shared" si="1"/>
        <v>0</v>
      </c>
      <c r="G108" s="73" t="s">
        <v>36</v>
      </c>
    </row>
    <row r="109" spans="1:7" ht="27" customHeight="1">
      <c r="A109" s="69" t="s">
        <v>123</v>
      </c>
      <c r="B109" s="70" t="s">
        <v>356</v>
      </c>
      <c r="C109" s="71" t="s">
        <v>29</v>
      </c>
      <c r="D109" s="72">
        <v>1</v>
      </c>
      <c r="E109" s="80"/>
      <c r="F109" s="15">
        <f t="shared" si="1"/>
        <v>0</v>
      </c>
      <c r="G109" s="73" t="s">
        <v>36</v>
      </c>
    </row>
    <row r="110" spans="1:7" ht="27" customHeight="1">
      <c r="A110" s="69" t="s">
        <v>124</v>
      </c>
      <c r="B110" s="70" t="s">
        <v>357</v>
      </c>
      <c r="C110" s="71" t="s">
        <v>23</v>
      </c>
      <c r="D110" s="72">
        <v>60</v>
      </c>
      <c r="E110" s="80"/>
      <c r="F110" s="15">
        <f t="shared" si="1"/>
        <v>0</v>
      </c>
      <c r="G110" s="73" t="s">
        <v>36</v>
      </c>
    </row>
    <row r="111" spans="1:7" ht="27" customHeight="1">
      <c r="A111" s="69" t="s">
        <v>125</v>
      </c>
      <c r="B111" s="70" t="s">
        <v>358</v>
      </c>
      <c r="C111" s="71" t="s">
        <v>23</v>
      </c>
      <c r="D111" s="72">
        <v>15</v>
      </c>
      <c r="E111" s="80"/>
      <c r="F111" s="15">
        <f t="shared" si="1"/>
        <v>0</v>
      </c>
      <c r="G111" s="73" t="s">
        <v>36</v>
      </c>
    </row>
    <row r="112" spans="1:7" ht="27" customHeight="1">
      <c r="A112" s="69" t="s">
        <v>650</v>
      </c>
      <c r="B112" s="70" t="s">
        <v>359</v>
      </c>
      <c r="C112" s="71" t="s">
        <v>25</v>
      </c>
      <c r="D112" s="72">
        <v>130</v>
      </c>
      <c r="E112" s="80"/>
      <c r="F112" s="15">
        <f t="shared" si="1"/>
        <v>0</v>
      </c>
      <c r="G112" s="73" t="s">
        <v>36</v>
      </c>
    </row>
    <row r="113" spans="1:7" ht="27" customHeight="1">
      <c r="A113" s="69" t="s">
        <v>126</v>
      </c>
      <c r="B113" s="70" t="s">
        <v>360</v>
      </c>
      <c r="C113" s="71" t="s">
        <v>25</v>
      </c>
      <c r="D113" s="72">
        <v>5.43</v>
      </c>
      <c r="E113" s="80"/>
      <c r="F113" s="15">
        <f t="shared" si="1"/>
        <v>0</v>
      </c>
      <c r="G113" s="73" t="s">
        <v>36</v>
      </c>
    </row>
    <row r="114" spans="1:7" ht="27" customHeight="1">
      <c r="A114" s="69" t="s">
        <v>127</v>
      </c>
      <c r="B114" s="70" t="s">
        <v>361</v>
      </c>
      <c r="C114" s="71" t="s">
        <v>24</v>
      </c>
      <c r="D114" s="72">
        <v>1.1</v>
      </c>
      <c r="E114" s="80"/>
      <c r="F114" s="15">
        <f t="shared" si="1"/>
        <v>0</v>
      </c>
      <c r="G114" s="73" t="s">
        <v>36</v>
      </c>
    </row>
    <row r="115" spans="1:7" ht="27" customHeight="1">
      <c r="A115" s="69" t="s">
        <v>128</v>
      </c>
      <c r="B115" s="70" t="s">
        <v>362</v>
      </c>
      <c r="C115" s="71" t="s">
        <v>24</v>
      </c>
      <c r="D115" s="72">
        <v>200</v>
      </c>
      <c r="E115" s="80"/>
      <c r="F115" s="15">
        <f t="shared" si="1"/>
        <v>0</v>
      </c>
      <c r="G115" s="73" t="s">
        <v>36</v>
      </c>
    </row>
    <row r="116" spans="1:7" ht="27" customHeight="1">
      <c r="A116" s="69" t="s">
        <v>129</v>
      </c>
      <c r="B116" s="70" t="s">
        <v>363</v>
      </c>
      <c r="C116" s="71" t="s">
        <v>25</v>
      </c>
      <c r="D116" s="72">
        <v>130</v>
      </c>
      <c r="E116" s="80"/>
      <c r="F116" s="15">
        <f t="shared" si="1"/>
        <v>0</v>
      </c>
      <c r="G116" s="73" t="s">
        <v>36</v>
      </c>
    </row>
    <row r="117" spans="1:7" ht="27" customHeight="1">
      <c r="A117" s="69" t="s">
        <v>130</v>
      </c>
      <c r="B117" s="70" t="s">
        <v>364</v>
      </c>
      <c r="C117" s="71" t="s">
        <v>24</v>
      </c>
      <c r="D117" s="72">
        <v>3000</v>
      </c>
      <c r="E117" s="80"/>
      <c r="F117" s="15">
        <f t="shared" si="1"/>
        <v>0</v>
      </c>
      <c r="G117" s="73" t="s">
        <v>36</v>
      </c>
    </row>
    <row r="118" spans="1:7" ht="27" customHeight="1">
      <c r="A118" s="69" t="s">
        <v>131</v>
      </c>
      <c r="B118" s="70" t="s">
        <v>365</v>
      </c>
      <c r="C118" s="71" t="s">
        <v>25</v>
      </c>
      <c r="D118" s="72">
        <v>19.72</v>
      </c>
      <c r="E118" s="80"/>
      <c r="F118" s="15">
        <f t="shared" si="1"/>
        <v>0</v>
      </c>
      <c r="G118" s="73" t="s">
        <v>36</v>
      </c>
    </row>
    <row r="119" spans="1:7" ht="27" customHeight="1">
      <c r="A119" s="69" t="s">
        <v>132</v>
      </c>
      <c r="B119" s="70" t="s">
        <v>366</v>
      </c>
      <c r="C119" s="71" t="s">
        <v>27</v>
      </c>
      <c r="D119" s="72">
        <v>1700</v>
      </c>
      <c r="E119" s="80"/>
      <c r="F119" s="15">
        <f t="shared" si="1"/>
        <v>0</v>
      </c>
      <c r="G119" s="73" t="s">
        <v>36</v>
      </c>
    </row>
    <row r="120" spans="1:7" ht="27" customHeight="1">
      <c r="A120" s="69" t="s">
        <v>651</v>
      </c>
      <c r="B120" s="70" t="s">
        <v>652</v>
      </c>
      <c r="C120" s="71" t="s">
        <v>25</v>
      </c>
      <c r="D120" s="72">
        <v>530</v>
      </c>
      <c r="E120" s="80"/>
      <c r="F120" s="15">
        <f t="shared" si="1"/>
        <v>0</v>
      </c>
      <c r="G120" s="73" t="s">
        <v>36</v>
      </c>
    </row>
    <row r="121" spans="1:7" ht="27" customHeight="1">
      <c r="A121" s="69" t="s">
        <v>133</v>
      </c>
      <c r="B121" s="70" t="s">
        <v>367</v>
      </c>
      <c r="C121" s="71" t="s">
        <v>29</v>
      </c>
      <c r="D121" s="72">
        <v>1</v>
      </c>
      <c r="E121" s="80"/>
      <c r="F121" s="15">
        <f t="shared" si="1"/>
        <v>0</v>
      </c>
      <c r="G121" s="73" t="s">
        <v>37</v>
      </c>
    </row>
    <row r="122" spans="1:7" ht="27" customHeight="1">
      <c r="A122" s="69" t="s">
        <v>134</v>
      </c>
      <c r="B122" s="70" t="s">
        <v>368</v>
      </c>
      <c r="C122" s="71" t="s">
        <v>23</v>
      </c>
      <c r="D122" s="72">
        <v>832.2</v>
      </c>
      <c r="E122" s="80"/>
      <c r="F122" s="15">
        <f t="shared" si="1"/>
        <v>0</v>
      </c>
      <c r="G122" s="73" t="s">
        <v>37</v>
      </c>
    </row>
    <row r="123" spans="1:7" ht="27" customHeight="1">
      <c r="A123" s="69" t="s">
        <v>135</v>
      </c>
      <c r="B123" s="70" t="s">
        <v>369</v>
      </c>
      <c r="C123" s="71" t="s">
        <v>28</v>
      </c>
      <c r="D123" s="72">
        <v>26630.4</v>
      </c>
      <c r="E123" s="80"/>
      <c r="F123" s="15">
        <f t="shared" si="1"/>
        <v>0</v>
      </c>
      <c r="G123" s="73" t="s">
        <v>37</v>
      </c>
    </row>
    <row r="124" spans="1:7" ht="27" customHeight="1">
      <c r="A124" s="69" t="s">
        <v>136</v>
      </c>
      <c r="B124" s="70" t="s">
        <v>370</v>
      </c>
      <c r="C124" s="71" t="s">
        <v>29</v>
      </c>
      <c r="D124" s="72">
        <v>1</v>
      </c>
      <c r="E124" s="80"/>
      <c r="F124" s="15">
        <f t="shared" si="1"/>
        <v>0</v>
      </c>
      <c r="G124" s="73" t="s">
        <v>37</v>
      </c>
    </row>
    <row r="125" spans="1:7" ht="27" customHeight="1">
      <c r="A125" s="69" t="s">
        <v>137</v>
      </c>
      <c r="B125" s="70" t="s">
        <v>371</v>
      </c>
      <c r="C125" s="71" t="s">
        <v>23</v>
      </c>
      <c r="D125" s="72">
        <v>83</v>
      </c>
      <c r="E125" s="80"/>
      <c r="F125" s="15">
        <f t="shared" si="1"/>
        <v>0</v>
      </c>
      <c r="G125" s="73" t="s">
        <v>37</v>
      </c>
    </row>
    <row r="126" spans="1:7" ht="27" customHeight="1">
      <c r="A126" s="69" t="s">
        <v>138</v>
      </c>
      <c r="B126" s="70" t="s">
        <v>372</v>
      </c>
      <c r="C126" s="71" t="s">
        <v>23</v>
      </c>
      <c r="D126" s="72">
        <v>83</v>
      </c>
      <c r="E126" s="80"/>
      <c r="F126" s="15">
        <f t="shared" si="1"/>
        <v>0</v>
      </c>
      <c r="G126" s="73" t="s">
        <v>37</v>
      </c>
    </row>
    <row r="127" spans="1:7" ht="27" customHeight="1">
      <c r="A127" s="69" t="s">
        <v>139</v>
      </c>
      <c r="B127" s="70" t="s">
        <v>373</v>
      </c>
      <c r="C127" s="71" t="s">
        <v>28</v>
      </c>
      <c r="D127" s="72">
        <v>7420</v>
      </c>
      <c r="E127" s="80"/>
      <c r="F127" s="15">
        <f t="shared" si="1"/>
        <v>0</v>
      </c>
      <c r="G127" s="73" t="s">
        <v>37</v>
      </c>
    </row>
    <row r="128" spans="1:7" ht="27" customHeight="1">
      <c r="A128" s="69" t="s">
        <v>140</v>
      </c>
      <c r="B128" s="70" t="s">
        <v>374</v>
      </c>
      <c r="C128" s="71" t="s">
        <v>28</v>
      </c>
      <c r="D128" s="72">
        <v>1449.76</v>
      </c>
      <c r="E128" s="80"/>
      <c r="F128" s="15">
        <f t="shared" si="1"/>
        <v>0</v>
      </c>
      <c r="G128" s="73" t="s">
        <v>37</v>
      </c>
    </row>
    <row r="129" spans="1:7" ht="27" customHeight="1">
      <c r="A129" s="69" t="s">
        <v>141</v>
      </c>
      <c r="B129" s="70" t="s">
        <v>375</v>
      </c>
      <c r="C129" s="71" t="s">
        <v>31</v>
      </c>
      <c r="D129" s="72">
        <v>7</v>
      </c>
      <c r="E129" s="80"/>
      <c r="F129" s="15">
        <f t="shared" si="1"/>
        <v>0</v>
      </c>
      <c r="G129" s="73" t="s">
        <v>37</v>
      </c>
    </row>
    <row r="130" spans="1:7" ht="27" customHeight="1">
      <c r="A130" s="69" t="s">
        <v>142</v>
      </c>
      <c r="B130" s="70" t="s">
        <v>376</v>
      </c>
      <c r="C130" s="71" t="s">
        <v>28</v>
      </c>
      <c r="D130" s="72">
        <v>194.94</v>
      </c>
      <c r="E130" s="80"/>
      <c r="F130" s="15">
        <f t="shared" si="1"/>
        <v>0</v>
      </c>
      <c r="G130" s="73" t="s">
        <v>36</v>
      </c>
    </row>
    <row r="131" spans="1:7" ht="27" customHeight="1">
      <c r="A131" s="69" t="s">
        <v>143</v>
      </c>
      <c r="B131" s="70" t="s">
        <v>377</v>
      </c>
      <c r="C131" s="71" t="s">
        <v>24</v>
      </c>
      <c r="D131" s="72">
        <v>74.93</v>
      </c>
      <c r="E131" s="80"/>
      <c r="F131" s="15">
        <f aca="true" t="shared" si="2" ref="F131:F187">E131*D131</f>
        <v>0</v>
      </c>
      <c r="G131" s="73" t="s">
        <v>36</v>
      </c>
    </row>
    <row r="132" spans="1:7" ht="27" customHeight="1">
      <c r="A132" s="69" t="s">
        <v>144</v>
      </c>
      <c r="B132" s="70" t="s">
        <v>378</v>
      </c>
      <c r="C132" s="71" t="s">
        <v>24</v>
      </c>
      <c r="D132" s="72">
        <v>351.9</v>
      </c>
      <c r="E132" s="80"/>
      <c r="F132" s="15">
        <f t="shared" si="2"/>
        <v>0</v>
      </c>
      <c r="G132" s="73" t="s">
        <v>36</v>
      </c>
    </row>
    <row r="133" spans="1:7" ht="27" customHeight="1">
      <c r="A133" s="69" t="s">
        <v>145</v>
      </c>
      <c r="B133" s="70" t="s">
        <v>379</v>
      </c>
      <c r="C133" s="71" t="s">
        <v>23</v>
      </c>
      <c r="D133" s="72">
        <v>60</v>
      </c>
      <c r="E133" s="80"/>
      <c r="F133" s="15">
        <f t="shared" si="2"/>
        <v>0</v>
      </c>
      <c r="G133" s="73" t="s">
        <v>36</v>
      </c>
    </row>
    <row r="134" spans="1:7" ht="27" customHeight="1">
      <c r="A134" s="69" t="s">
        <v>653</v>
      </c>
      <c r="B134" s="70" t="s">
        <v>654</v>
      </c>
      <c r="C134" s="71" t="s">
        <v>29</v>
      </c>
      <c r="D134" s="72">
        <v>1</v>
      </c>
      <c r="E134" s="80"/>
      <c r="F134" s="15">
        <f t="shared" si="2"/>
        <v>0</v>
      </c>
      <c r="G134" s="73" t="s">
        <v>36</v>
      </c>
    </row>
    <row r="135" spans="1:7" ht="27" customHeight="1">
      <c r="A135" s="69" t="s">
        <v>655</v>
      </c>
      <c r="B135" s="70" t="s">
        <v>656</v>
      </c>
      <c r="C135" s="71" t="s">
        <v>24</v>
      </c>
      <c r="D135" s="72">
        <v>1200</v>
      </c>
      <c r="E135" s="80"/>
      <c r="F135" s="15">
        <f t="shared" si="2"/>
        <v>0</v>
      </c>
      <c r="G135" s="73" t="s">
        <v>36</v>
      </c>
    </row>
    <row r="136" spans="1:7" ht="27" customHeight="1">
      <c r="A136" s="69" t="s">
        <v>657</v>
      </c>
      <c r="B136" s="70" t="s">
        <v>658</v>
      </c>
      <c r="C136" s="71" t="s">
        <v>24</v>
      </c>
      <c r="D136" s="72">
        <v>600</v>
      </c>
      <c r="E136" s="80"/>
      <c r="F136" s="15">
        <f t="shared" si="2"/>
        <v>0</v>
      </c>
      <c r="G136" s="73" t="s">
        <v>36</v>
      </c>
    </row>
    <row r="137" spans="1:7" ht="27" customHeight="1">
      <c r="A137" s="69" t="s">
        <v>146</v>
      </c>
      <c r="B137" s="70" t="s">
        <v>380</v>
      </c>
      <c r="C137" s="71" t="s">
        <v>24</v>
      </c>
      <c r="D137" s="72">
        <v>4</v>
      </c>
      <c r="E137" s="80"/>
      <c r="F137" s="15">
        <f t="shared" si="2"/>
        <v>0</v>
      </c>
      <c r="G137" s="73" t="s">
        <v>36</v>
      </c>
    </row>
    <row r="138" spans="1:7" ht="27" customHeight="1">
      <c r="A138" s="69" t="s">
        <v>147</v>
      </c>
      <c r="B138" s="70" t="s">
        <v>381</v>
      </c>
      <c r="C138" s="71" t="s">
        <v>24</v>
      </c>
      <c r="D138" s="72">
        <v>590</v>
      </c>
      <c r="E138" s="80"/>
      <c r="F138" s="15">
        <f t="shared" si="2"/>
        <v>0</v>
      </c>
      <c r="G138" s="73" t="s">
        <v>36</v>
      </c>
    </row>
    <row r="139" spans="1:7" ht="27" customHeight="1">
      <c r="A139" s="69" t="s">
        <v>148</v>
      </c>
      <c r="B139" s="70" t="s">
        <v>382</v>
      </c>
      <c r="C139" s="71" t="s">
        <v>24</v>
      </c>
      <c r="D139" s="72">
        <v>178</v>
      </c>
      <c r="E139" s="80"/>
      <c r="F139" s="15">
        <f t="shared" si="2"/>
        <v>0</v>
      </c>
      <c r="G139" s="73" t="s">
        <v>36</v>
      </c>
    </row>
    <row r="140" spans="1:7" ht="27" customHeight="1">
      <c r="A140" s="69" t="s">
        <v>149</v>
      </c>
      <c r="B140" s="70" t="s">
        <v>383</v>
      </c>
      <c r="C140" s="71" t="s">
        <v>24</v>
      </c>
      <c r="D140" s="72">
        <v>128.26</v>
      </c>
      <c r="E140" s="80"/>
      <c r="F140" s="15">
        <f t="shared" si="2"/>
        <v>0</v>
      </c>
      <c r="G140" s="73" t="s">
        <v>36</v>
      </c>
    </row>
    <row r="141" spans="1:7" ht="27" customHeight="1">
      <c r="A141" s="69" t="s">
        <v>150</v>
      </c>
      <c r="B141" s="70" t="s">
        <v>384</v>
      </c>
      <c r="C141" s="71" t="s">
        <v>33</v>
      </c>
      <c r="D141" s="72">
        <v>1589.58</v>
      </c>
      <c r="E141" s="80"/>
      <c r="F141" s="15">
        <f t="shared" si="2"/>
        <v>0</v>
      </c>
      <c r="G141" s="73" t="s">
        <v>36</v>
      </c>
    </row>
    <row r="142" spans="1:7" ht="27" customHeight="1">
      <c r="A142" s="69" t="s">
        <v>151</v>
      </c>
      <c r="B142" s="70" t="s">
        <v>385</v>
      </c>
      <c r="C142" s="71" t="s">
        <v>33</v>
      </c>
      <c r="D142" s="72">
        <v>1</v>
      </c>
      <c r="E142" s="80"/>
      <c r="F142" s="15">
        <f t="shared" si="2"/>
        <v>0</v>
      </c>
      <c r="G142" s="73" t="s">
        <v>36</v>
      </c>
    </row>
    <row r="143" spans="1:7" ht="27" customHeight="1">
      <c r="A143" s="69" t="s">
        <v>152</v>
      </c>
      <c r="B143" s="70" t="s">
        <v>386</v>
      </c>
      <c r="C143" s="71" t="s">
        <v>29</v>
      </c>
      <c r="D143" s="72">
        <v>1</v>
      </c>
      <c r="E143" s="80"/>
      <c r="F143" s="15">
        <f t="shared" si="2"/>
        <v>0</v>
      </c>
      <c r="G143" s="73" t="s">
        <v>36</v>
      </c>
    </row>
    <row r="144" spans="1:7" ht="27" customHeight="1">
      <c r="A144" s="69" t="s">
        <v>153</v>
      </c>
      <c r="B144" s="70" t="s">
        <v>387</v>
      </c>
      <c r="C144" s="71" t="s">
        <v>29</v>
      </c>
      <c r="D144" s="72">
        <v>1</v>
      </c>
      <c r="E144" s="80"/>
      <c r="F144" s="15">
        <f t="shared" si="2"/>
        <v>0</v>
      </c>
      <c r="G144" s="73" t="s">
        <v>36</v>
      </c>
    </row>
    <row r="145" spans="1:7" ht="27" customHeight="1">
      <c r="A145" s="69" t="s">
        <v>154</v>
      </c>
      <c r="B145" s="70" t="s">
        <v>388</v>
      </c>
      <c r="C145" s="71" t="s">
        <v>29</v>
      </c>
      <c r="D145" s="72">
        <v>1</v>
      </c>
      <c r="E145" s="80"/>
      <c r="F145" s="15">
        <f t="shared" si="2"/>
        <v>0</v>
      </c>
      <c r="G145" s="73" t="s">
        <v>36</v>
      </c>
    </row>
    <row r="146" spans="1:7" ht="27" customHeight="1">
      <c r="A146" s="69" t="s">
        <v>155</v>
      </c>
      <c r="B146" s="70" t="s">
        <v>389</v>
      </c>
      <c r="C146" s="71" t="s">
        <v>23</v>
      </c>
      <c r="D146" s="72">
        <v>69.6</v>
      </c>
      <c r="E146" s="80"/>
      <c r="F146" s="15">
        <f t="shared" si="2"/>
        <v>0</v>
      </c>
      <c r="G146" s="73" t="s">
        <v>36</v>
      </c>
    </row>
    <row r="147" spans="1:7" ht="27" customHeight="1">
      <c r="A147" s="69" t="s">
        <v>156</v>
      </c>
      <c r="B147" s="70" t="s">
        <v>390</v>
      </c>
      <c r="C147" s="71" t="s">
        <v>24</v>
      </c>
      <c r="D147" s="72">
        <v>42</v>
      </c>
      <c r="E147" s="80"/>
      <c r="F147" s="15">
        <f t="shared" si="2"/>
        <v>0</v>
      </c>
      <c r="G147" s="73" t="s">
        <v>36</v>
      </c>
    </row>
    <row r="148" spans="1:7" ht="27" customHeight="1">
      <c r="A148" s="69" t="s">
        <v>157</v>
      </c>
      <c r="B148" s="70" t="s">
        <v>391</v>
      </c>
      <c r="C148" s="71" t="s">
        <v>23</v>
      </c>
      <c r="D148" s="72">
        <v>435</v>
      </c>
      <c r="E148" s="80"/>
      <c r="F148" s="15">
        <f t="shared" si="2"/>
        <v>0</v>
      </c>
      <c r="G148" s="73" t="s">
        <v>36</v>
      </c>
    </row>
    <row r="149" spans="1:7" ht="27" customHeight="1">
      <c r="A149" s="69" t="s">
        <v>158</v>
      </c>
      <c r="B149" s="70" t="s">
        <v>392</v>
      </c>
      <c r="C149" s="71" t="s">
        <v>24</v>
      </c>
      <c r="D149" s="72">
        <v>565</v>
      </c>
      <c r="E149" s="80"/>
      <c r="F149" s="15">
        <f t="shared" si="2"/>
        <v>0</v>
      </c>
      <c r="G149" s="73" t="s">
        <v>36</v>
      </c>
    </row>
    <row r="150" spans="1:7" ht="27" customHeight="1">
      <c r="A150" s="69" t="s">
        <v>159</v>
      </c>
      <c r="B150" s="70" t="s">
        <v>393</v>
      </c>
      <c r="C150" s="71" t="s">
        <v>23</v>
      </c>
      <c r="D150" s="72">
        <v>164</v>
      </c>
      <c r="E150" s="80"/>
      <c r="F150" s="15">
        <f t="shared" si="2"/>
        <v>0</v>
      </c>
      <c r="G150" s="73" t="s">
        <v>36</v>
      </c>
    </row>
    <row r="151" spans="1:7" ht="27" customHeight="1">
      <c r="A151" s="69" t="s">
        <v>160</v>
      </c>
      <c r="B151" s="70" t="s">
        <v>394</v>
      </c>
      <c r="C151" s="71" t="s">
        <v>29</v>
      </c>
      <c r="D151" s="72">
        <v>1</v>
      </c>
      <c r="E151" s="80"/>
      <c r="F151" s="15">
        <f t="shared" si="2"/>
        <v>0</v>
      </c>
      <c r="G151" s="73" t="s">
        <v>36</v>
      </c>
    </row>
    <row r="152" spans="1:7" ht="27" customHeight="1">
      <c r="A152" s="69" t="s">
        <v>161</v>
      </c>
      <c r="B152" s="70" t="s">
        <v>395</v>
      </c>
      <c r="C152" s="71" t="s">
        <v>24</v>
      </c>
      <c r="D152" s="72">
        <v>152.28</v>
      </c>
      <c r="E152" s="80"/>
      <c r="F152" s="15">
        <f t="shared" si="2"/>
        <v>0</v>
      </c>
      <c r="G152" s="73" t="s">
        <v>36</v>
      </c>
    </row>
    <row r="153" spans="1:7" ht="27" customHeight="1">
      <c r="A153" s="69" t="s">
        <v>162</v>
      </c>
      <c r="B153" s="70" t="s">
        <v>396</v>
      </c>
      <c r="C153" s="71" t="s">
        <v>24</v>
      </c>
      <c r="D153" s="72">
        <v>203.43</v>
      </c>
      <c r="E153" s="80"/>
      <c r="F153" s="15">
        <f t="shared" si="2"/>
        <v>0</v>
      </c>
      <c r="G153" s="73" t="s">
        <v>36</v>
      </c>
    </row>
    <row r="154" spans="1:7" ht="27" customHeight="1">
      <c r="A154" s="69" t="s">
        <v>163</v>
      </c>
      <c r="B154" s="70" t="s">
        <v>397</v>
      </c>
      <c r="C154" s="71" t="s">
        <v>33</v>
      </c>
      <c r="D154" s="72">
        <v>12</v>
      </c>
      <c r="E154" s="80"/>
      <c r="F154" s="15">
        <f t="shared" si="2"/>
        <v>0</v>
      </c>
      <c r="G154" s="73" t="s">
        <v>36</v>
      </c>
    </row>
    <row r="155" spans="1:7" ht="27" customHeight="1">
      <c r="A155" s="69" t="s">
        <v>164</v>
      </c>
      <c r="B155" s="70" t="s">
        <v>398</v>
      </c>
      <c r="C155" s="71" t="s">
        <v>33</v>
      </c>
      <c r="D155" s="72">
        <v>4</v>
      </c>
      <c r="E155" s="80"/>
      <c r="F155" s="15">
        <f t="shared" si="2"/>
        <v>0</v>
      </c>
      <c r="G155" s="73" t="s">
        <v>36</v>
      </c>
    </row>
    <row r="156" spans="1:7" ht="27" customHeight="1">
      <c r="A156" s="69" t="s">
        <v>165</v>
      </c>
      <c r="B156" s="70" t="s">
        <v>166</v>
      </c>
      <c r="C156" s="71" t="s">
        <v>29</v>
      </c>
      <c r="D156" s="72">
        <v>1</v>
      </c>
      <c r="E156" s="80"/>
      <c r="F156" s="15">
        <f t="shared" si="2"/>
        <v>0</v>
      </c>
      <c r="G156" s="73" t="s">
        <v>36</v>
      </c>
    </row>
    <row r="157" spans="1:7" ht="27" customHeight="1">
      <c r="A157" s="69" t="s">
        <v>167</v>
      </c>
      <c r="B157" s="70" t="s">
        <v>399</v>
      </c>
      <c r="C157" s="71" t="s">
        <v>29</v>
      </c>
      <c r="D157" s="72">
        <v>1</v>
      </c>
      <c r="E157" s="80"/>
      <c r="F157" s="15">
        <f t="shared" si="2"/>
        <v>0</v>
      </c>
      <c r="G157" s="73" t="s">
        <v>36</v>
      </c>
    </row>
    <row r="158" spans="1:9" ht="27" customHeight="1">
      <c r="A158" s="69" t="s">
        <v>563</v>
      </c>
      <c r="B158" s="70" t="s">
        <v>400</v>
      </c>
      <c r="C158" s="71" t="s">
        <v>29</v>
      </c>
      <c r="D158" s="72">
        <v>1</v>
      </c>
      <c r="E158" s="80"/>
      <c r="F158" s="15">
        <f t="shared" si="2"/>
        <v>0</v>
      </c>
      <c r="G158" s="61" t="s">
        <v>561</v>
      </c>
      <c r="I158" s="74"/>
    </row>
    <row r="159" spans="1:9" ht="27" customHeight="1">
      <c r="A159" s="69" t="s">
        <v>564</v>
      </c>
      <c r="B159" s="70" t="s">
        <v>401</v>
      </c>
      <c r="C159" s="71" t="s">
        <v>29</v>
      </c>
      <c r="D159" s="72">
        <v>1</v>
      </c>
      <c r="E159" s="80"/>
      <c r="F159" s="15">
        <f t="shared" si="2"/>
        <v>0</v>
      </c>
      <c r="G159" s="61" t="s">
        <v>561</v>
      </c>
      <c r="I159" s="74"/>
    </row>
    <row r="160" spans="1:9" ht="27" customHeight="1">
      <c r="A160" s="69" t="s">
        <v>565</v>
      </c>
      <c r="B160" s="70" t="s">
        <v>402</v>
      </c>
      <c r="C160" s="71" t="s">
        <v>29</v>
      </c>
      <c r="D160" s="72">
        <v>1</v>
      </c>
      <c r="E160" s="80"/>
      <c r="F160" s="15">
        <f t="shared" si="2"/>
        <v>0</v>
      </c>
      <c r="G160" s="61" t="s">
        <v>561</v>
      </c>
      <c r="I160" s="74"/>
    </row>
    <row r="161" spans="1:9" ht="27" customHeight="1">
      <c r="A161" s="69" t="s">
        <v>566</v>
      </c>
      <c r="B161" s="70" t="s">
        <v>403</v>
      </c>
      <c r="C161" s="71" t="s">
        <v>29</v>
      </c>
      <c r="D161" s="72">
        <v>1</v>
      </c>
      <c r="E161" s="80"/>
      <c r="F161" s="15">
        <f t="shared" si="2"/>
        <v>0</v>
      </c>
      <c r="G161" s="61" t="s">
        <v>561</v>
      </c>
      <c r="I161" s="74"/>
    </row>
    <row r="162" spans="1:9" ht="27" customHeight="1">
      <c r="A162" s="69" t="s">
        <v>567</v>
      </c>
      <c r="B162" s="70" t="s">
        <v>404</v>
      </c>
      <c r="C162" s="71" t="s">
        <v>28</v>
      </c>
      <c r="D162" s="72">
        <v>1240</v>
      </c>
      <c r="E162" s="80"/>
      <c r="F162" s="15">
        <f t="shared" si="2"/>
        <v>0</v>
      </c>
      <c r="G162" s="61" t="s">
        <v>561</v>
      </c>
      <c r="I162" s="74"/>
    </row>
    <row r="163" spans="1:9" ht="27" customHeight="1">
      <c r="A163" s="69" t="s">
        <v>568</v>
      </c>
      <c r="B163" s="70" t="s">
        <v>405</v>
      </c>
      <c r="C163" s="71" t="s">
        <v>28</v>
      </c>
      <c r="D163" s="72">
        <v>700</v>
      </c>
      <c r="E163" s="80"/>
      <c r="F163" s="15">
        <f t="shared" si="2"/>
        <v>0</v>
      </c>
      <c r="G163" s="61" t="s">
        <v>561</v>
      </c>
      <c r="I163" s="74"/>
    </row>
    <row r="164" spans="1:9" ht="27" customHeight="1">
      <c r="A164" s="69" t="s">
        <v>569</v>
      </c>
      <c r="B164" s="70" t="s">
        <v>406</v>
      </c>
      <c r="C164" s="71" t="s">
        <v>31</v>
      </c>
      <c r="D164" s="72">
        <v>2</v>
      </c>
      <c r="E164" s="80"/>
      <c r="F164" s="15">
        <f t="shared" si="2"/>
        <v>0</v>
      </c>
      <c r="G164" s="61" t="s">
        <v>561</v>
      </c>
      <c r="I164" s="74"/>
    </row>
    <row r="165" spans="1:9" ht="27" customHeight="1">
      <c r="A165" s="69" t="s">
        <v>570</v>
      </c>
      <c r="B165" s="70" t="s">
        <v>407</v>
      </c>
      <c r="C165" s="71" t="s">
        <v>29</v>
      </c>
      <c r="D165" s="72">
        <v>1</v>
      </c>
      <c r="E165" s="80"/>
      <c r="F165" s="15">
        <f t="shared" si="2"/>
        <v>0</v>
      </c>
      <c r="G165" s="61" t="s">
        <v>561</v>
      </c>
      <c r="I165" s="74"/>
    </row>
    <row r="166" spans="1:9" ht="27" customHeight="1">
      <c r="A166" s="69" t="s">
        <v>571</v>
      </c>
      <c r="B166" s="70" t="s">
        <v>408</v>
      </c>
      <c r="C166" s="71" t="s">
        <v>31</v>
      </c>
      <c r="D166" s="72">
        <v>5</v>
      </c>
      <c r="E166" s="80"/>
      <c r="F166" s="15">
        <f t="shared" si="2"/>
        <v>0</v>
      </c>
      <c r="G166" s="61" t="s">
        <v>561</v>
      </c>
      <c r="I166" s="74"/>
    </row>
    <row r="167" spans="1:9" ht="27" customHeight="1">
      <c r="A167" s="69" t="s">
        <v>572</v>
      </c>
      <c r="B167" s="70" t="s">
        <v>409</v>
      </c>
      <c r="C167" s="71" t="s">
        <v>29</v>
      </c>
      <c r="D167" s="72">
        <v>1</v>
      </c>
      <c r="E167" s="80"/>
      <c r="F167" s="15">
        <f t="shared" si="2"/>
        <v>0</v>
      </c>
      <c r="G167" s="61" t="s">
        <v>561</v>
      </c>
      <c r="I167" s="74"/>
    </row>
    <row r="168" spans="1:9" ht="27" customHeight="1">
      <c r="A168" s="75" t="s">
        <v>573</v>
      </c>
      <c r="B168" s="76" t="s">
        <v>410</v>
      </c>
      <c r="C168" s="77" t="s">
        <v>29</v>
      </c>
      <c r="D168" s="78">
        <v>1</v>
      </c>
      <c r="E168" s="81"/>
      <c r="F168" s="15">
        <f t="shared" si="2"/>
        <v>0</v>
      </c>
      <c r="G168" s="61" t="s">
        <v>561</v>
      </c>
      <c r="I168" s="79"/>
    </row>
    <row r="169" spans="1:7" ht="27" customHeight="1">
      <c r="A169" s="75" t="s">
        <v>574</v>
      </c>
      <c r="B169" s="76" t="s">
        <v>411</v>
      </c>
      <c r="C169" s="77" t="s">
        <v>29</v>
      </c>
      <c r="D169" s="78">
        <v>1</v>
      </c>
      <c r="E169" s="81"/>
      <c r="F169" s="15">
        <f t="shared" si="2"/>
        <v>0</v>
      </c>
      <c r="G169" s="61" t="s">
        <v>561</v>
      </c>
    </row>
    <row r="170" spans="1:7" ht="27" customHeight="1">
      <c r="A170" s="75" t="s">
        <v>575</v>
      </c>
      <c r="B170" s="76" t="s">
        <v>412</v>
      </c>
      <c r="C170" s="77" t="s">
        <v>29</v>
      </c>
      <c r="D170" s="78">
        <v>1</v>
      </c>
      <c r="E170" s="81"/>
      <c r="F170" s="15">
        <f t="shared" si="2"/>
        <v>0</v>
      </c>
      <c r="G170" s="61" t="s">
        <v>561</v>
      </c>
    </row>
    <row r="171" spans="1:7" ht="27" customHeight="1">
      <c r="A171" s="75" t="s">
        <v>576</v>
      </c>
      <c r="B171" s="76" t="s">
        <v>413</v>
      </c>
      <c r="C171" s="77" t="s">
        <v>29</v>
      </c>
      <c r="D171" s="78">
        <v>1</v>
      </c>
      <c r="E171" s="81"/>
      <c r="F171" s="15">
        <f t="shared" si="2"/>
        <v>0</v>
      </c>
      <c r="G171" s="61" t="s">
        <v>561</v>
      </c>
    </row>
    <row r="172" spans="1:7" ht="27" customHeight="1">
      <c r="A172" s="75" t="s">
        <v>168</v>
      </c>
      <c r="B172" s="76" t="s">
        <v>414</v>
      </c>
      <c r="C172" s="77" t="s">
        <v>33</v>
      </c>
      <c r="D172" s="78">
        <v>11</v>
      </c>
      <c r="E172" s="81"/>
      <c r="F172" s="15">
        <f t="shared" si="2"/>
        <v>0</v>
      </c>
      <c r="G172" s="61" t="s">
        <v>561</v>
      </c>
    </row>
    <row r="173" spans="1:7" ht="27" customHeight="1">
      <c r="A173" s="75" t="s">
        <v>169</v>
      </c>
      <c r="B173" s="76" t="s">
        <v>34</v>
      </c>
      <c r="C173" s="77" t="s">
        <v>32</v>
      </c>
      <c r="D173" s="78">
        <v>60</v>
      </c>
      <c r="E173" s="81"/>
      <c r="F173" s="15">
        <f t="shared" si="2"/>
        <v>0</v>
      </c>
      <c r="G173" s="61" t="s">
        <v>561</v>
      </c>
    </row>
    <row r="174" spans="1:7" ht="27" customHeight="1">
      <c r="A174" s="75" t="s">
        <v>170</v>
      </c>
      <c r="B174" s="76" t="s">
        <v>415</v>
      </c>
      <c r="C174" s="77" t="s">
        <v>32</v>
      </c>
      <c r="D174" s="78">
        <v>60</v>
      </c>
      <c r="E174" s="81"/>
      <c r="F174" s="15">
        <f t="shared" si="2"/>
        <v>0</v>
      </c>
      <c r="G174" s="61" t="s">
        <v>561</v>
      </c>
    </row>
    <row r="175" spans="1:7" ht="27" customHeight="1">
      <c r="A175" s="75" t="s">
        <v>171</v>
      </c>
      <c r="B175" s="76" t="s">
        <v>416</v>
      </c>
      <c r="C175" s="77" t="s">
        <v>32</v>
      </c>
      <c r="D175" s="78">
        <v>50</v>
      </c>
      <c r="E175" s="81"/>
      <c r="F175" s="15">
        <f t="shared" si="2"/>
        <v>0</v>
      </c>
      <c r="G175" s="61" t="s">
        <v>561</v>
      </c>
    </row>
    <row r="176" spans="1:7" ht="27" customHeight="1">
      <c r="A176" s="75" t="s">
        <v>172</v>
      </c>
      <c r="B176" s="76" t="s">
        <v>417</v>
      </c>
      <c r="C176" s="77" t="s">
        <v>23</v>
      </c>
      <c r="D176" s="78">
        <v>6</v>
      </c>
      <c r="E176" s="81"/>
      <c r="F176" s="15">
        <f t="shared" si="2"/>
        <v>0</v>
      </c>
      <c r="G176" s="61" t="s">
        <v>561</v>
      </c>
    </row>
    <row r="177" spans="1:7" ht="27" customHeight="1">
      <c r="A177" s="75" t="s">
        <v>173</v>
      </c>
      <c r="B177" s="76" t="s">
        <v>418</v>
      </c>
      <c r="C177" s="77" t="s">
        <v>23</v>
      </c>
      <c r="D177" s="78">
        <v>55</v>
      </c>
      <c r="E177" s="81"/>
      <c r="F177" s="15">
        <f t="shared" si="2"/>
        <v>0</v>
      </c>
      <c r="G177" s="61" t="s">
        <v>561</v>
      </c>
    </row>
    <row r="178" spans="1:7" ht="27" customHeight="1">
      <c r="A178" s="75" t="s">
        <v>174</v>
      </c>
      <c r="B178" s="76" t="s">
        <v>419</v>
      </c>
      <c r="C178" s="77" t="s">
        <v>23</v>
      </c>
      <c r="D178" s="78">
        <v>44</v>
      </c>
      <c r="E178" s="81"/>
      <c r="F178" s="15">
        <f t="shared" si="2"/>
        <v>0</v>
      </c>
      <c r="G178" s="61" t="s">
        <v>561</v>
      </c>
    </row>
    <row r="179" spans="1:7" ht="27" customHeight="1">
      <c r="A179" s="75" t="s">
        <v>175</v>
      </c>
      <c r="B179" s="76" t="s">
        <v>420</v>
      </c>
      <c r="C179" s="77" t="s">
        <v>23</v>
      </c>
      <c r="D179" s="78">
        <v>32</v>
      </c>
      <c r="E179" s="81"/>
      <c r="F179" s="15">
        <f t="shared" si="2"/>
        <v>0</v>
      </c>
      <c r="G179" s="61" t="s">
        <v>561</v>
      </c>
    </row>
    <row r="180" spans="1:7" ht="27" customHeight="1">
      <c r="A180" s="75" t="s">
        <v>176</v>
      </c>
      <c r="B180" s="76" t="s">
        <v>421</v>
      </c>
      <c r="C180" s="77" t="s">
        <v>23</v>
      </c>
      <c r="D180" s="78">
        <v>1.5</v>
      </c>
      <c r="E180" s="81"/>
      <c r="F180" s="15">
        <f t="shared" si="2"/>
        <v>0</v>
      </c>
      <c r="G180" s="61" t="s">
        <v>561</v>
      </c>
    </row>
    <row r="181" spans="1:7" ht="27" customHeight="1">
      <c r="A181" s="75" t="s">
        <v>177</v>
      </c>
      <c r="B181" s="76" t="s">
        <v>422</v>
      </c>
      <c r="C181" s="77" t="s">
        <v>23</v>
      </c>
      <c r="D181" s="78">
        <v>35</v>
      </c>
      <c r="E181" s="81"/>
      <c r="F181" s="15">
        <f t="shared" si="2"/>
        <v>0</v>
      </c>
      <c r="G181" s="61" t="s">
        <v>561</v>
      </c>
    </row>
    <row r="182" spans="1:7" ht="27" customHeight="1">
      <c r="A182" s="75" t="s">
        <v>178</v>
      </c>
      <c r="B182" s="76" t="s">
        <v>423</v>
      </c>
      <c r="C182" s="77" t="s">
        <v>23</v>
      </c>
      <c r="D182" s="78">
        <v>8</v>
      </c>
      <c r="E182" s="81"/>
      <c r="F182" s="15">
        <f t="shared" si="2"/>
        <v>0</v>
      </c>
      <c r="G182" s="61" t="s">
        <v>561</v>
      </c>
    </row>
    <row r="183" spans="1:7" ht="27" customHeight="1">
      <c r="A183" s="75" t="s">
        <v>179</v>
      </c>
      <c r="B183" s="76" t="s">
        <v>424</v>
      </c>
      <c r="C183" s="77" t="s">
        <v>31</v>
      </c>
      <c r="D183" s="78">
        <v>7</v>
      </c>
      <c r="E183" s="81"/>
      <c r="F183" s="15">
        <f t="shared" si="2"/>
        <v>0</v>
      </c>
      <c r="G183" s="61" t="s">
        <v>561</v>
      </c>
    </row>
    <row r="184" spans="1:7" ht="27" customHeight="1">
      <c r="A184" s="75" t="s">
        <v>180</v>
      </c>
      <c r="B184" s="76" t="s">
        <v>425</v>
      </c>
      <c r="C184" s="77" t="s">
        <v>31</v>
      </c>
      <c r="D184" s="78">
        <v>26</v>
      </c>
      <c r="E184" s="81"/>
      <c r="F184" s="15">
        <f t="shared" si="2"/>
        <v>0</v>
      </c>
      <c r="G184" s="61" t="s">
        <v>561</v>
      </c>
    </row>
    <row r="185" spans="1:7" ht="27" customHeight="1">
      <c r="A185" s="75" t="s">
        <v>181</v>
      </c>
      <c r="B185" s="76" t="s">
        <v>424</v>
      </c>
      <c r="C185" s="77" t="s">
        <v>31</v>
      </c>
      <c r="D185" s="78">
        <v>3</v>
      </c>
      <c r="E185" s="81"/>
      <c r="F185" s="15">
        <f t="shared" si="2"/>
        <v>0</v>
      </c>
      <c r="G185" s="61" t="s">
        <v>561</v>
      </c>
    </row>
    <row r="186" spans="1:7" ht="27" customHeight="1">
      <c r="A186" s="75" t="s">
        <v>182</v>
      </c>
      <c r="B186" s="76" t="s">
        <v>426</v>
      </c>
      <c r="C186" s="77" t="s">
        <v>31</v>
      </c>
      <c r="D186" s="78">
        <v>1</v>
      </c>
      <c r="E186" s="81"/>
      <c r="F186" s="15">
        <f t="shared" si="2"/>
        <v>0</v>
      </c>
      <c r="G186" s="61" t="s">
        <v>561</v>
      </c>
    </row>
    <row r="187" spans="1:7" ht="27" customHeight="1">
      <c r="A187" s="75" t="s">
        <v>183</v>
      </c>
      <c r="B187" s="76" t="s">
        <v>427</v>
      </c>
      <c r="C187" s="77" t="s">
        <v>31</v>
      </c>
      <c r="D187" s="78">
        <v>2</v>
      </c>
      <c r="E187" s="81"/>
      <c r="F187" s="15">
        <f t="shared" si="2"/>
        <v>0</v>
      </c>
      <c r="G187" s="61" t="s">
        <v>561</v>
      </c>
    </row>
    <row r="188" spans="1:7" ht="27" customHeight="1">
      <c r="A188" s="75" t="s">
        <v>184</v>
      </c>
      <c r="B188" s="76" t="s">
        <v>428</v>
      </c>
      <c r="C188" s="77" t="s">
        <v>31</v>
      </c>
      <c r="D188" s="78">
        <v>3</v>
      </c>
      <c r="E188" s="81"/>
      <c r="F188" s="15">
        <f aca="true" t="shared" si="3" ref="F188:F211">E188*D188</f>
        <v>0</v>
      </c>
      <c r="G188" s="61" t="s">
        <v>561</v>
      </c>
    </row>
    <row r="189" spans="1:7" ht="27" customHeight="1">
      <c r="A189" s="75" t="s">
        <v>185</v>
      </c>
      <c r="B189" s="76" t="s">
        <v>428</v>
      </c>
      <c r="C189" s="77" t="s">
        <v>31</v>
      </c>
      <c r="D189" s="78">
        <v>2</v>
      </c>
      <c r="E189" s="81"/>
      <c r="F189" s="15">
        <f t="shared" si="3"/>
        <v>0</v>
      </c>
      <c r="G189" s="61" t="s">
        <v>561</v>
      </c>
    </row>
    <row r="190" spans="1:7" ht="27" customHeight="1">
      <c r="A190" s="75" t="s">
        <v>186</v>
      </c>
      <c r="B190" s="76" t="s">
        <v>429</v>
      </c>
      <c r="C190" s="77" t="s">
        <v>31</v>
      </c>
      <c r="D190" s="78">
        <v>1</v>
      </c>
      <c r="E190" s="81"/>
      <c r="F190" s="15">
        <f t="shared" si="3"/>
        <v>0</v>
      </c>
      <c r="G190" s="61" t="s">
        <v>561</v>
      </c>
    </row>
    <row r="191" spans="1:7" ht="27" customHeight="1">
      <c r="A191" s="75" t="s">
        <v>187</v>
      </c>
      <c r="B191" s="76" t="s">
        <v>430</v>
      </c>
      <c r="C191" s="77" t="s">
        <v>31</v>
      </c>
      <c r="D191" s="78">
        <v>9</v>
      </c>
      <c r="E191" s="81"/>
      <c r="F191" s="15">
        <f t="shared" si="3"/>
        <v>0</v>
      </c>
      <c r="G191" s="61" t="s">
        <v>561</v>
      </c>
    </row>
    <row r="192" spans="1:7" ht="27" customHeight="1">
      <c r="A192" s="75" t="s">
        <v>188</v>
      </c>
      <c r="B192" s="76" t="s">
        <v>431</v>
      </c>
      <c r="C192" s="77" t="s">
        <v>31</v>
      </c>
      <c r="D192" s="78">
        <v>2</v>
      </c>
      <c r="E192" s="81"/>
      <c r="F192" s="15">
        <f t="shared" si="3"/>
        <v>0</v>
      </c>
      <c r="G192" s="61" t="s">
        <v>561</v>
      </c>
    </row>
    <row r="193" spans="1:7" ht="27" customHeight="1">
      <c r="A193" s="75" t="s">
        <v>189</v>
      </c>
      <c r="B193" s="76" t="s">
        <v>432</v>
      </c>
      <c r="C193" s="77" t="s">
        <v>31</v>
      </c>
      <c r="D193" s="78">
        <v>1</v>
      </c>
      <c r="E193" s="81"/>
      <c r="F193" s="15">
        <f t="shared" si="3"/>
        <v>0</v>
      </c>
      <c r="G193" s="61" t="s">
        <v>561</v>
      </c>
    </row>
    <row r="194" spans="1:7" ht="27" customHeight="1">
      <c r="A194" s="75" t="s">
        <v>190</v>
      </c>
      <c r="B194" s="76" t="s">
        <v>433</v>
      </c>
      <c r="C194" s="77" t="s">
        <v>31</v>
      </c>
      <c r="D194" s="78">
        <v>4</v>
      </c>
      <c r="E194" s="81"/>
      <c r="F194" s="15">
        <f t="shared" si="3"/>
        <v>0</v>
      </c>
      <c r="G194" s="61" t="s">
        <v>561</v>
      </c>
    </row>
    <row r="195" spans="1:7" ht="27" customHeight="1">
      <c r="A195" s="75" t="s">
        <v>191</v>
      </c>
      <c r="B195" s="76" t="s">
        <v>434</v>
      </c>
      <c r="C195" s="77" t="s">
        <v>31</v>
      </c>
      <c r="D195" s="78">
        <v>2</v>
      </c>
      <c r="E195" s="81"/>
      <c r="F195" s="15">
        <f t="shared" si="3"/>
        <v>0</v>
      </c>
      <c r="G195" s="61" t="s">
        <v>561</v>
      </c>
    </row>
    <row r="196" spans="1:7" ht="27" customHeight="1">
      <c r="A196" s="75" t="s">
        <v>192</v>
      </c>
      <c r="B196" s="76" t="s">
        <v>430</v>
      </c>
      <c r="C196" s="77" t="s">
        <v>31</v>
      </c>
      <c r="D196" s="78">
        <v>2</v>
      </c>
      <c r="E196" s="81"/>
      <c r="F196" s="15">
        <f t="shared" si="3"/>
        <v>0</v>
      </c>
      <c r="G196" s="61" t="s">
        <v>561</v>
      </c>
    </row>
    <row r="197" spans="1:7" ht="27" customHeight="1">
      <c r="A197" s="75" t="s">
        <v>193</v>
      </c>
      <c r="B197" s="76" t="s">
        <v>430</v>
      </c>
      <c r="C197" s="77" t="s">
        <v>31</v>
      </c>
      <c r="D197" s="78">
        <v>1</v>
      </c>
      <c r="E197" s="81"/>
      <c r="F197" s="15">
        <f t="shared" si="3"/>
        <v>0</v>
      </c>
      <c r="G197" s="61" t="s">
        <v>561</v>
      </c>
    </row>
    <row r="198" spans="1:7" ht="27" customHeight="1">
      <c r="A198" s="75" t="s">
        <v>194</v>
      </c>
      <c r="B198" s="76" t="s">
        <v>432</v>
      </c>
      <c r="C198" s="77" t="s">
        <v>31</v>
      </c>
      <c r="D198" s="78">
        <v>1</v>
      </c>
      <c r="E198" s="81"/>
      <c r="F198" s="15">
        <f t="shared" si="3"/>
        <v>0</v>
      </c>
      <c r="G198" s="61" t="s">
        <v>561</v>
      </c>
    </row>
    <row r="199" spans="1:7" ht="27" customHeight="1">
      <c r="A199" s="75" t="s">
        <v>195</v>
      </c>
      <c r="B199" s="76" t="s">
        <v>435</v>
      </c>
      <c r="C199" s="77" t="s">
        <v>31</v>
      </c>
      <c r="D199" s="78">
        <v>2</v>
      </c>
      <c r="E199" s="81"/>
      <c r="F199" s="15">
        <f t="shared" si="3"/>
        <v>0</v>
      </c>
      <c r="G199" s="61" t="s">
        <v>561</v>
      </c>
    </row>
    <row r="200" spans="1:7" ht="27" customHeight="1">
      <c r="A200" s="75" t="s">
        <v>196</v>
      </c>
      <c r="B200" s="76" t="s">
        <v>435</v>
      </c>
      <c r="C200" s="77" t="s">
        <v>31</v>
      </c>
      <c r="D200" s="78">
        <v>2</v>
      </c>
      <c r="E200" s="81"/>
      <c r="F200" s="15">
        <f t="shared" si="3"/>
        <v>0</v>
      </c>
      <c r="G200" s="61" t="s">
        <v>561</v>
      </c>
    </row>
    <row r="201" spans="1:7" ht="27" customHeight="1">
      <c r="A201" s="75" t="s">
        <v>197</v>
      </c>
      <c r="B201" s="76" t="s">
        <v>435</v>
      </c>
      <c r="C201" s="77" t="s">
        <v>31</v>
      </c>
      <c r="D201" s="78">
        <v>1</v>
      </c>
      <c r="E201" s="81"/>
      <c r="F201" s="15">
        <f t="shared" si="3"/>
        <v>0</v>
      </c>
      <c r="G201" s="61" t="s">
        <v>561</v>
      </c>
    </row>
    <row r="202" spans="1:7" ht="27" customHeight="1">
      <c r="A202" s="75" t="s">
        <v>198</v>
      </c>
      <c r="B202" s="76" t="s">
        <v>435</v>
      </c>
      <c r="C202" s="77" t="s">
        <v>31</v>
      </c>
      <c r="D202" s="78">
        <v>1</v>
      </c>
      <c r="E202" s="81"/>
      <c r="F202" s="15">
        <f t="shared" si="3"/>
        <v>0</v>
      </c>
      <c r="G202" s="61" t="s">
        <v>561</v>
      </c>
    </row>
    <row r="203" spans="1:7" ht="27" customHeight="1">
      <c r="A203" s="75" t="s">
        <v>199</v>
      </c>
      <c r="B203" s="76" t="s">
        <v>436</v>
      </c>
      <c r="C203" s="77" t="s">
        <v>29</v>
      </c>
      <c r="D203" s="78">
        <v>1</v>
      </c>
      <c r="E203" s="81"/>
      <c r="F203" s="15">
        <f t="shared" si="3"/>
        <v>0</v>
      </c>
      <c r="G203" s="61" t="s">
        <v>561</v>
      </c>
    </row>
    <row r="204" spans="1:7" ht="27" customHeight="1">
      <c r="A204" s="75" t="s">
        <v>200</v>
      </c>
      <c r="B204" s="76" t="s">
        <v>437</v>
      </c>
      <c r="C204" s="77" t="s">
        <v>23</v>
      </c>
      <c r="D204" s="78">
        <v>12</v>
      </c>
      <c r="E204" s="81"/>
      <c r="F204" s="15">
        <f t="shared" si="3"/>
        <v>0</v>
      </c>
      <c r="G204" s="61" t="s">
        <v>561</v>
      </c>
    </row>
    <row r="205" spans="1:7" ht="27" customHeight="1">
      <c r="A205" s="75" t="s">
        <v>201</v>
      </c>
      <c r="B205" s="76" t="s">
        <v>438</v>
      </c>
      <c r="C205" s="77" t="s">
        <v>23</v>
      </c>
      <c r="D205" s="78">
        <v>24</v>
      </c>
      <c r="E205" s="81"/>
      <c r="F205" s="15">
        <f t="shared" si="3"/>
        <v>0</v>
      </c>
      <c r="G205" s="61" t="s">
        <v>561</v>
      </c>
    </row>
    <row r="206" spans="1:7" ht="27" customHeight="1">
      <c r="A206" s="75" t="s">
        <v>202</v>
      </c>
      <c r="B206" s="76" t="s">
        <v>439</v>
      </c>
      <c r="C206" s="77" t="s">
        <v>23</v>
      </c>
      <c r="D206" s="78">
        <v>8</v>
      </c>
      <c r="E206" s="81"/>
      <c r="F206" s="15">
        <f t="shared" si="3"/>
        <v>0</v>
      </c>
      <c r="G206" s="61" t="s">
        <v>561</v>
      </c>
    </row>
    <row r="207" spans="1:7" ht="27" customHeight="1">
      <c r="A207" s="75" t="s">
        <v>203</v>
      </c>
      <c r="B207" s="76" t="s">
        <v>440</v>
      </c>
      <c r="C207" s="77" t="s">
        <v>23</v>
      </c>
      <c r="D207" s="78">
        <v>19</v>
      </c>
      <c r="E207" s="81"/>
      <c r="F207" s="15">
        <f t="shared" si="3"/>
        <v>0</v>
      </c>
      <c r="G207" s="61" t="s">
        <v>561</v>
      </c>
    </row>
    <row r="208" spans="1:7" ht="27" customHeight="1">
      <c r="A208" s="75" t="s">
        <v>204</v>
      </c>
      <c r="B208" s="76" t="s">
        <v>441</v>
      </c>
      <c r="C208" s="77" t="s">
        <v>23</v>
      </c>
      <c r="D208" s="78">
        <v>6</v>
      </c>
      <c r="E208" s="81"/>
      <c r="F208" s="15">
        <f t="shared" si="3"/>
        <v>0</v>
      </c>
      <c r="G208" s="61" t="s">
        <v>561</v>
      </c>
    </row>
    <row r="209" spans="1:7" ht="27" customHeight="1">
      <c r="A209" s="75" t="s">
        <v>205</v>
      </c>
      <c r="B209" s="76" t="s">
        <v>442</v>
      </c>
      <c r="C209" s="77" t="s">
        <v>23</v>
      </c>
      <c r="D209" s="78">
        <v>2</v>
      </c>
      <c r="E209" s="81"/>
      <c r="F209" s="15">
        <f t="shared" si="3"/>
        <v>0</v>
      </c>
      <c r="G209" s="61" t="s">
        <v>561</v>
      </c>
    </row>
    <row r="210" spans="1:7" ht="27" customHeight="1">
      <c r="A210" s="75" t="s">
        <v>206</v>
      </c>
      <c r="B210" s="76" t="s">
        <v>443</v>
      </c>
      <c r="C210" s="77" t="s">
        <v>23</v>
      </c>
      <c r="D210" s="78">
        <v>56</v>
      </c>
      <c r="E210" s="81"/>
      <c r="F210" s="15">
        <f t="shared" si="3"/>
        <v>0</v>
      </c>
      <c r="G210" s="61" t="s">
        <v>561</v>
      </c>
    </row>
    <row r="211" spans="1:7" ht="27" customHeight="1">
      <c r="A211" s="75" t="s">
        <v>207</v>
      </c>
      <c r="B211" s="76" t="s">
        <v>444</v>
      </c>
      <c r="C211" s="77" t="s">
        <v>23</v>
      </c>
      <c r="D211" s="78">
        <v>14</v>
      </c>
      <c r="E211" s="81"/>
      <c r="F211" s="15">
        <f t="shared" si="3"/>
        <v>0</v>
      </c>
      <c r="G211" s="61" t="s">
        <v>561</v>
      </c>
    </row>
    <row r="212" spans="1:7" ht="27" customHeight="1">
      <c r="A212" s="75" t="s">
        <v>208</v>
      </c>
      <c r="B212" s="76" t="s">
        <v>445</v>
      </c>
      <c r="C212" s="77" t="s">
        <v>31</v>
      </c>
      <c r="D212" s="78">
        <v>1</v>
      </c>
      <c r="E212" s="81"/>
      <c r="F212" s="15">
        <f aca="true" t="shared" si="4" ref="F212:F241">E212*D212</f>
        <v>0</v>
      </c>
      <c r="G212" s="61" t="s">
        <v>561</v>
      </c>
    </row>
    <row r="213" spans="1:7" ht="27" customHeight="1">
      <c r="A213" s="75" t="s">
        <v>209</v>
      </c>
      <c r="B213" s="76" t="s">
        <v>446</v>
      </c>
      <c r="C213" s="77" t="s">
        <v>31</v>
      </c>
      <c r="D213" s="78">
        <v>1</v>
      </c>
      <c r="E213" s="81"/>
      <c r="F213" s="15">
        <f t="shared" si="4"/>
        <v>0</v>
      </c>
      <c r="G213" s="61" t="s">
        <v>561</v>
      </c>
    </row>
    <row r="214" spans="1:7" ht="27" customHeight="1">
      <c r="A214" s="75" t="s">
        <v>210</v>
      </c>
      <c r="B214" s="76" t="s">
        <v>447</v>
      </c>
      <c r="C214" s="77" t="s">
        <v>31</v>
      </c>
      <c r="D214" s="78">
        <v>2</v>
      </c>
      <c r="E214" s="81"/>
      <c r="F214" s="15">
        <f t="shared" si="4"/>
        <v>0</v>
      </c>
      <c r="G214" s="61" t="s">
        <v>561</v>
      </c>
    </row>
    <row r="215" spans="1:7" ht="27" customHeight="1">
      <c r="A215" s="75" t="s">
        <v>211</v>
      </c>
      <c r="B215" s="76" t="s">
        <v>448</v>
      </c>
      <c r="C215" s="77" t="s">
        <v>31</v>
      </c>
      <c r="D215" s="78">
        <v>2</v>
      </c>
      <c r="E215" s="81"/>
      <c r="F215" s="15">
        <f t="shared" si="4"/>
        <v>0</v>
      </c>
      <c r="G215" s="61" t="s">
        <v>561</v>
      </c>
    </row>
    <row r="216" spans="1:7" ht="27" customHeight="1">
      <c r="A216" s="75" t="s">
        <v>212</v>
      </c>
      <c r="B216" s="76" t="s">
        <v>449</v>
      </c>
      <c r="C216" s="77" t="s">
        <v>31</v>
      </c>
      <c r="D216" s="78">
        <v>2</v>
      </c>
      <c r="E216" s="81"/>
      <c r="F216" s="15">
        <f t="shared" si="4"/>
        <v>0</v>
      </c>
      <c r="G216" s="61" t="s">
        <v>561</v>
      </c>
    </row>
    <row r="217" spans="1:7" ht="27" customHeight="1">
      <c r="A217" s="75" t="s">
        <v>213</v>
      </c>
      <c r="B217" s="76" t="s">
        <v>450</v>
      </c>
      <c r="C217" s="77" t="s">
        <v>31</v>
      </c>
      <c r="D217" s="78">
        <v>1</v>
      </c>
      <c r="E217" s="81"/>
      <c r="F217" s="15">
        <f t="shared" si="4"/>
        <v>0</v>
      </c>
      <c r="G217" s="61" t="s">
        <v>561</v>
      </c>
    </row>
    <row r="218" spans="1:7" ht="27" customHeight="1">
      <c r="A218" s="75" t="s">
        <v>214</v>
      </c>
      <c r="B218" s="76" t="s">
        <v>451</v>
      </c>
      <c r="C218" s="77" t="s">
        <v>31</v>
      </c>
      <c r="D218" s="78">
        <v>1</v>
      </c>
      <c r="E218" s="81"/>
      <c r="F218" s="15">
        <f t="shared" si="4"/>
        <v>0</v>
      </c>
      <c r="G218" s="61" t="s">
        <v>561</v>
      </c>
    </row>
    <row r="219" spans="1:7" ht="27" customHeight="1">
      <c r="A219" s="75" t="s">
        <v>215</v>
      </c>
      <c r="B219" s="76" t="s">
        <v>451</v>
      </c>
      <c r="C219" s="77" t="s">
        <v>31</v>
      </c>
      <c r="D219" s="78">
        <v>1</v>
      </c>
      <c r="E219" s="81"/>
      <c r="F219" s="15">
        <f t="shared" si="4"/>
        <v>0</v>
      </c>
      <c r="G219" s="61" t="s">
        <v>561</v>
      </c>
    </row>
    <row r="220" spans="1:7" ht="27" customHeight="1">
      <c r="A220" s="75" t="s">
        <v>216</v>
      </c>
      <c r="B220" s="76" t="s">
        <v>452</v>
      </c>
      <c r="C220" s="77" t="s">
        <v>31</v>
      </c>
      <c r="D220" s="78">
        <v>7</v>
      </c>
      <c r="E220" s="81"/>
      <c r="F220" s="15">
        <f t="shared" si="4"/>
        <v>0</v>
      </c>
      <c r="G220" s="61" t="s">
        <v>561</v>
      </c>
    </row>
    <row r="221" spans="1:7" ht="27" customHeight="1">
      <c r="A221" s="75" t="s">
        <v>217</v>
      </c>
      <c r="B221" s="76" t="s">
        <v>453</v>
      </c>
      <c r="C221" s="77" t="s">
        <v>31</v>
      </c>
      <c r="D221" s="78">
        <v>2</v>
      </c>
      <c r="E221" s="81"/>
      <c r="F221" s="15">
        <f t="shared" si="4"/>
        <v>0</v>
      </c>
      <c r="G221" s="61" t="s">
        <v>561</v>
      </c>
    </row>
    <row r="222" spans="1:7" ht="27" customHeight="1">
      <c r="A222" s="75" t="s">
        <v>218</v>
      </c>
      <c r="B222" s="76" t="s">
        <v>454</v>
      </c>
      <c r="C222" s="77" t="s">
        <v>31</v>
      </c>
      <c r="D222" s="78">
        <v>2</v>
      </c>
      <c r="E222" s="81"/>
      <c r="F222" s="15">
        <f t="shared" si="4"/>
        <v>0</v>
      </c>
      <c r="G222" s="61" t="s">
        <v>561</v>
      </c>
    </row>
    <row r="223" spans="1:7" ht="27" customHeight="1">
      <c r="A223" s="75" t="s">
        <v>219</v>
      </c>
      <c r="B223" s="76" t="s">
        <v>455</v>
      </c>
      <c r="C223" s="77" t="s">
        <v>31</v>
      </c>
      <c r="D223" s="78">
        <v>1</v>
      </c>
      <c r="E223" s="81"/>
      <c r="F223" s="15">
        <f t="shared" si="4"/>
        <v>0</v>
      </c>
      <c r="G223" s="61" t="s">
        <v>561</v>
      </c>
    </row>
    <row r="224" spans="1:7" ht="27" customHeight="1">
      <c r="A224" s="75" t="s">
        <v>220</v>
      </c>
      <c r="B224" s="76" t="s">
        <v>456</v>
      </c>
      <c r="C224" s="77" t="s">
        <v>31</v>
      </c>
      <c r="D224" s="78">
        <v>1</v>
      </c>
      <c r="E224" s="81"/>
      <c r="F224" s="15">
        <f t="shared" si="4"/>
        <v>0</v>
      </c>
      <c r="G224" s="61" t="s">
        <v>561</v>
      </c>
    </row>
    <row r="225" spans="1:7" ht="27" customHeight="1">
      <c r="A225" s="75" t="s">
        <v>221</v>
      </c>
      <c r="B225" s="76" t="s">
        <v>457</v>
      </c>
      <c r="C225" s="77" t="s">
        <v>31</v>
      </c>
      <c r="D225" s="78">
        <v>2</v>
      </c>
      <c r="E225" s="81"/>
      <c r="F225" s="15">
        <f t="shared" si="4"/>
        <v>0</v>
      </c>
      <c r="G225" s="61" t="s">
        <v>561</v>
      </c>
    </row>
    <row r="226" spans="1:7" ht="27" customHeight="1">
      <c r="A226" s="75" t="s">
        <v>222</v>
      </c>
      <c r="B226" s="76" t="s">
        <v>458</v>
      </c>
      <c r="C226" s="77" t="s">
        <v>31</v>
      </c>
      <c r="D226" s="78">
        <v>1</v>
      </c>
      <c r="E226" s="81"/>
      <c r="F226" s="15">
        <f t="shared" si="4"/>
        <v>0</v>
      </c>
      <c r="G226" s="61" t="s">
        <v>561</v>
      </c>
    </row>
    <row r="227" spans="1:7" ht="27" customHeight="1">
      <c r="A227" s="75" t="s">
        <v>223</v>
      </c>
      <c r="B227" s="76" t="s">
        <v>459</v>
      </c>
      <c r="C227" s="77" t="s">
        <v>29</v>
      </c>
      <c r="D227" s="78">
        <v>1</v>
      </c>
      <c r="E227" s="81"/>
      <c r="F227" s="15">
        <f t="shared" si="4"/>
        <v>0</v>
      </c>
      <c r="G227" s="61" t="s">
        <v>561</v>
      </c>
    </row>
    <row r="228" spans="1:7" ht="27" customHeight="1">
      <c r="A228" s="75" t="s">
        <v>224</v>
      </c>
      <c r="B228" s="76" t="s">
        <v>460</v>
      </c>
      <c r="C228" s="77" t="s">
        <v>29</v>
      </c>
      <c r="D228" s="78">
        <v>1</v>
      </c>
      <c r="E228" s="81"/>
      <c r="F228" s="15">
        <f t="shared" si="4"/>
        <v>0</v>
      </c>
      <c r="G228" s="61" t="s">
        <v>561</v>
      </c>
    </row>
    <row r="229" spans="1:7" ht="27" customHeight="1">
      <c r="A229" s="75" t="s">
        <v>225</v>
      </c>
      <c r="B229" s="76" t="s">
        <v>461</v>
      </c>
      <c r="C229" s="77" t="s">
        <v>31</v>
      </c>
      <c r="D229" s="78">
        <v>6</v>
      </c>
      <c r="E229" s="81"/>
      <c r="F229" s="15">
        <f t="shared" si="4"/>
        <v>0</v>
      </c>
      <c r="G229" s="61" t="s">
        <v>561</v>
      </c>
    </row>
    <row r="230" spans="1:7" ht="27" customHeight="1">
      <c r="A230" s="75" t="s">
        <v>226</v>
      </c>
      <c r="B230" s="76" t="s">
        <v>462</v>
      </c>
      <c r="C230" s="77" t="s">
        <v>31</v>
      </c>
      <c r="D230" s="78">
        <v>6</v>
      </c>
      <c r="E230" s="81"/>
      <c r="F230" s="15">
        <f t="shared" si="4"/>
        <v>0</v>
      </c>
      <c r="G230" s="61" t="s">
        <v>561</v>
      </c>
    </row>
    <row r="231" spans="1:7" ht="27" customHeight="1">
      <c r="A231" s="75" t="s">
        <v>227</v>
      </c>
      <c r="B231" s="76" t="s">
        <v>463</v>
      </c>
      <c r="C231" s="77" t="s">
        <v>31</v>
      </c>
      <c r="D231" s="78">
        <v>7</v>
      </c>
      <c r="E231" s="81"/>
      <c r="F231" s="15">
        <f t="shared" si="4"/>
        <v>0</v>
      </c>
      <c r="G231" s="61" t="s">
        <v>561</v>
      </c>
    </row>
    <row r="232" spans="1:7" ht="27" customHeight="1">
      <c r="A232" s="75" t="s">
        <v>228</v>
      </c>
      <c r="B232" s="76" t="s">
        <v>464</v>
      </c>
      <c r="C232" s="77" t="s">
        <v>31</v>
      </c>
      <c r="D232" s="78">
        <v>11</v>
      </c>
      <c r="E232" s="81"/>
      <c r="F232" s="15">
        <f t="shared" si="4"/>
        <v>0</v>
      </c>
      <c r="G232" s="61" t="s">
        <v>561</v>
      </c>
    </row>
    <row r="233" spans="1:7" ht="27" customHeight="1">
      <c r="A233" s="75" t="s">
        <v>229</v>
      </c>
      <c r="B233" s="76" t="s">
        <v>465</v>
      </c>
      <c r="C233" s="77" t="s">
        <v>31</v>
      </c>
      <c r="D233" s="78">
        <v>9</v>
      </c>
      <c r="E233" s="81"/>
      <c r="F233" s="15">
        <f t="shared" si="4"/>
        <v>0</v>
      </c>
      <c r="G233" s="61" t="s">
        <v>561</v>
      </c>
    </row>
    <row r="234" spans="1:7" ht="27" customHeight="1">
      <c r="A234" s="75" t="s">
        <v>230</v>
      </c>
      <c r="B234" s="76" t="s">
        <v>466</v>
      </c>
      <c r="C234" s="77" t="s">
        <v>24</v>
      </c>
      <c r="D234" s="78">
        <v>55</v>
      </c>
      <c r="E234" s="81"/>
      <c r="F234" s="15">
        <f t="shared" si="4"/>
        <v>0</v>
      </c>
      <c r="G234" s="61" t="s">
        <v>561</v>
      </c>
    </row>
    <row r="235" spans="1:7" ht="27" customHeight="1">
      <c r="A235" s="75" t="s">
        <v>231</v>
      </c>
      <c r="B235" s="76" t="s">
        <v>466</v>
      </c>
      <c r="C235" s="77" t="s">
        <v>24</v>
      </c>
      <c r="D235" s="78">
        <v>2</v>
      </c>
      <c r="E235" s="81"/>
      <c r="F235" s="15">
        <f t="shared" si="4"/>
        <v>0</v>
      </c>
      <c r="G235" s="61" t="s">
        <v>561</v>
      </c>
    </row>
    <row r="236" spans="1:7" ht="27" customHeight="1">
      <c r="A236" s="75" t="s">
        <v>232</v>
      </c>
      <c r="B236" s="76" t="s">
        <v>467</v>
      </c>
      <c r="C236" s="77" t="s">
        <v>29</v>
      </c>
      <c r="D236" s="78">
        <v>1</v>
      </c>
      <c r="E236" s="81"/>
      <c r="F236" s="15">
        <f t="shared" si="4"/>
        <v>0</v>
      </c>
      <c r="G236" s="61" t="s">
        <v>561</v>
      </c>
    </row>
    <row r="237" spans="1:7" ht="27" customHeight="1">
      <c r="A237" s="75" t="s">
        <v>233</v>
      </c>
      <c r="B237" s="76" t="s">
        <v>468</v>
      </c>
      <c r="C237" s="77" t="s">
        <v>29</v>
      </c>
      <c r="D237" s="78">
        <v>1</v>
      </c>
      <c r="E237" s="81"/>
      <c r="F237" s="15">
        <f t="shared" si="4"/>
        <v>0</v>
      </c>
      <c r="G237" s="61" t="s">
        <v>561</v>
      </c>
    </row>
    <row r="238" spans="1:7" ht="27" customHeight="1">
      <c r="A238" s="75" t="s">
        <v>234</v>
      </c>
      <c r="B238" s="76" t="s">
        <v>469</v>
      </c>
      <c r="C238" s="77" t="s">
        <v>29</v>
      </c>
      <c r="D238" s="78">
        <v>1</v>
      </c>
      <c r="E238" s="81"/>
      <c r="F238" s="15">
        <f t="shared" si="4"/>
        <v>0</v>
      </c>
      <c r="G238" s="61" t="s">
        <v>561</v>
      </c>
    </row>
    <row r="239" spans="1:7" ht="27" customHeight="1">
      <c r="A239" s="75" t="s">
        <v>235</v>
      </c>
      <c r="B239" s="76" t="s">
        <v>470</v>
      </c>
      <c r="C239" s="77" t="s">
        <v>32</v>
      </c>
      <c r="D239" s="78">
        <v>20</v>
      </c>
      <c r="E239" s="81"/>
      <c r="F239" s="15">
        <f t="shared" si="4"/>
        <v>0</v>
      </c>
      <c r="G239" s="61" t="s">
        <v>561</v>
      </c>
    </row>
    <row r="240" spans="1:7" ht="27" customHeight="1">
      <c r="A240" s="75" t="s">
        <v>236</v>
      </c>
      <c r="B240" s="76" t="s">
        <v>471</v>
      </c>
      <c r="C240" s="77" t="s">
        <v>32</v>
      </c>
      <c r="D240" s="78">
        <v>20</v>
      </c>
      <c r="E240" s="81"/>
      <c r="F240" s="15">
        <f t="shared" si="4"/>
        <v>0</v>
      </c>
      <c r="G240" s="61" t="s">
        <v>561</v>
      </c>
    </row>
    <row r="241" spans="1:7" ht="27" customHeight="1">
      <c r="A241" s="75" t="s">
        <v>237</v>
      </c>
      <c r="B241" s="76" t="s">
        <v>472</v>
      </c>
      <c r="C241" s="77" t="s">
        <v>32</v>
      </c>
      <c r="D241" s="78">
        <v>20</v>
      </c>
      <c r="E241" s="81"/>
      <c r="F241" s="15">
        <f t="shared" si="4"/>
        <v>0</v>
      </c>
      <c r="G241" s="61" t="s">
        <v>561</v>
      </c>
    </row>
    <row r="242" spans="1:7" ht="27" customHeight="1">
      <c r="A242" s="75" t="s">
        <v>238</v>
      </c>
      <c r="B242" s="76" t="s">
        <v>473</v>
      </c>
      <c r="C242" s="77" t="s">
        <v>33</v>
      </c>
      <c r="D242" s="78">
        <v>1</v>
      </c>
      <c r="E242" s="81"/>
      <c r="F242" s="15">
        <f aca="true" t="shared" si="5" ref="F242:F273">E242*D242</f>
        <v>0</v>
      </c>
      <c r="G242" s="61" t="s">
        <v>561</v>
      </c>
    </row>
    <row r="243" spans="1:7" ht="27" customHeight="1">
      <c r="A243" s="75" t="s">
        <v>239</v>
      </c>
      <c r="B243" s="76" t="s">
        <v>474</v>
      </c>
      <c r="C243" s="77" t="s">
        <v>33</v>
      </c>
      <c r="D243" s="78">
        <v>3</v>
      </c>
      <c r="E243" s="81"/>
      <c r="F243" s="15">
        <f t="shared" si="5"/>
        <v>0</v>
      </c>
      <c r="G243" s="61" t="s">
        <v>561</v>
      </c>
    </row>
    <row r="244" spans="1:7" ht="27" customHeight="1">
      <c r="A244" s="75" t="s">
        <v>240</v>
      </c>
      <c r="B244" s="76" t="s">
        <v>474</v>
      </c>
      <c r="C244" s="77" t="s">
        <v>33</v>
      </c>
      <c r="D244" s="78">
        <v>3</v>
      </c>
      <c r="E244" s="81"/>
      <c r="F244" s="15">
        <f t="shared" si="5"/>
        <v>0</v>
      </c>
      <c r="G244" s="61" t="s">
        <v>561</v>
      </c>
    </row>
    <row r="245" spans="1:7" ht="27" customHeight="1">
      <c r="A245" s="75" t="s">
        <v>241</v>
      </c>
      <c r="B245" s="76" t="s">
        <v>475</v>
      </c>
      <c r="C245" s="77" t="s">
        <v>33</v>
      </c>
      <c r="D245" s="78">
        <v>1</v>
      </c>
      <c r="E245" s="81"/>
      <c r="F245" s="15">
        <f t="shared" si="5"/>
        <v>0</v>
      </c>
      <c r="G245" s="61" t="s">
        <v>561</v>
      </c>
    </row>
    <row r="246" spans="1:7" ht="27" customHeight="1">
      <c r="A246" s="75" t="s">
        <v>242</v>
      </c>
      <c r="B246" s="76" t="s">
        <v>476</v>
      </c>
      <c r="C246" s="77" t="s">
        <v>33</v>
      </c>
      <c r="D246" s="78">
        <v>1</v>
      </c>
      <c r="E246" s="81"/>
      <c r="F246" s="15">
        <f t="shared" si="5"/>
        <v>0</v>
      </c>
      <c r="G246" s="61" t="s">
        <v>561</v>
      </c>
    </row>
    <row r="247" spans="1:7" ht="27" customHeight="1">
      <c r="A247" s="75" t="s">
        <v>243</v>
      </c>
      <c r="B247" s="76" t="s">
        <v>477</v>
      </c>
      <c r="C247" s="77" t="s">
        <v>33</v>
      </c>
      <c r="D247" s="78">
        <v>1</v>
      </c>
      <c r="E247" s="81"/>
      <c r="F247" s="43">
        <f t="shared" si="5"/>
        <v>0</v>
      </c>
      <c r="G247" s="61" t="s">
        <v>561</v>
      </c>
    </row>
    <row r="248" spans="1:7" ht="27" customHeight="1">
      <c r="A248" s="75" t="s">
        <v>244</v>
      </c>
      <c r="B248" s="76" t="s">
        <v>478</v>
      </c>
      <c r="C248" s="77" t="s">
        <v>33</v>
      </c>
      <c r="D248" s="78">
        <v>4</v>
      </c>
      <c r="E248" s="81"/>
      <c r="F248" s="43">
        <f t="shared" si="5"/>
        <v>0</v>
      </c>
      <c r="G248" s="61" t="s">
        <v>561</v>
      </c>
    </row>
    <row r="249" spans="1:7" ht="27" customHeight="1">
      <c r="A249" s="75" t="s">
        <v>245</v>
      </c>
      <c r="B249" s="76" t="s">
        <v>479</v>
      </c>
      <c r="C249" s="77" t="s">
        <v>33</v>
      </c>
      <c r="D249" s="78">
        <v>4</v>
      </c>
      <c r="E249" s="81"/>
      <c r="F249" s="15">
        <f t="shared" si="5"/>
        <v>0</v>
      </c>
      <c r="G249" s="61" t="s">
        <v>561</v>
      </c>
    </row>
    <row r="250" spans="1:7" ht="27" customHeight="1">
      <c r="A250" s="75" t="s">
        <v>246</v>
      </c>
      <c r="B250" s="76" t="s">
        <v>480</v>
      </c>
      <c r="C250" s="77" t="s">
        <v>33</v>
      </c>
      <c r="D250" s="78">
        <v>4</v>
      </c>
      <c r="E250" s="81"/>
      <c r="F250" s="15">
        <f t="shared" si="5"/>
        <v>0</v>
      </c>
      <c r="G250" s="61" t="s">
        <v>561</v>
      </c>
    </row>
    <row r="251" spans="1:7" ht="27" customHeight="1">
      <c r="A251" s="75" t="s">
        <v>247</v>
      </c>
      <c r="B251" s="76" t="s">
        <v>481</v>
      </c>
      <c r="C251" s="77" t="s">
        <v>33</v>
      </c>
      <c r="D251" s="78">
        <v>1</v>
      </c>
      <c r="E251" s="81"/>
      <c r="F251" s="15">
        <f t="shared" si="5"/>
        <v>0</v>
      </c>
      <c r="G251" s="61" t="s">
        <v>561</v>
      </c>
    </row>
    <row r="252" spans="1:7" ht="27" customHeight="1">
      <c r="A252" s="75" t="s">
        <v>248</v>
      </c>
      <c r="B252" s="76" t="s">
        <v>482</v>
      </c>
      <c r="C252" s="77" t="s">
        <v>33</v>
      </c>
      <c r="D252" s="78">
        <v>2</v>
      </c>
      <c r="E252" s="81"/>
      <c r="F252" s="15">
        <f t="shared" si="5"/>
        <v>0</v>
      </c>
      <c r="G252" s="61" t="s">
        <v>561</v>
      </c>
    </row>
    <row r="253" spans="1:7" ht="27" customHeight="1">
      <c r="A253" s="75" t="s">
        <v>249</v>
      </c>
      <c r="B253" s="76" t="s">
        <v>483</v>
      </c>
      <c r="C253" s="77" t="s">
        <v>33</v>
      </c>
      <c r="D253" s="78">
        <v>4</v>
      </c>
      <c r="E253" s="81"/>
      <c r="F253" s="15">
        <f t="shared" si="5"/>
        <v>0</v>
      </c>
      <c r="G253" s="61" t="s">
        <v>561</v>
      </c>
    </row>
    <row r="254" spans="1:7" ht="27" customHeight="1">
      <c r="A254" s="75" t="s">
        <v>250</v>
      </c>
      <c r="B254" s="76" t="s">
        <v>484</v>
      </c>
      <c r="C254" s="77" t="s">
        <v>33</v>
      </c>
      <c r="D254" s="78">
        <v>2</v>
      </c>
      <c r="E254" s="81"/>
      <c r="F254" s="15">
        <f t="shared" si="5"/>
        <v>0</v>
      </c>
      <c r="G254" s="61" t="s">
        <v>561</v>
      </c>
    </row>
    <row r="255" spans="1:7" ht="27" customHeight="1">
      <c r="A255" s="75" t="s">
        <v>251</v>
      </c>
      <c r="B255" s="76" t="s">
        <v>485</v>
      </c>
      <c r="C255" s="77" t="s">
        <v>23</v>
      </c>
      <c r="D255" s="78">
        <v>2</v>
      </c>
      <c r="E255" s="81"/>
      <c r="F255" s="15">
        <f t="shared" si="5"/>
        <v>0</v>
      </c>
      <c r="G255" s="61" t="s">
        <v>561</v>
      </c>
    </row>
    <row r="256" spans="1:7" ht="27" customHeight="1">
      <c r="A256" s="75" t="s">
        <v>252</v>
      </c>
      <c r="B256" s="76" t="s">
        <v>485</v>
      </c>
      <c r="C256" s="77" t="s">
        <v>23</v>
      </c>
      <c r="D256" s="78">
        <v>6</v>
      </c>
      <c r="E256" s="81"/>
      <c r="F256" s="15">
        <f t="shared" si="5"/>
        <v>0</v>
      </c>
      <c r="G256" s="61" t="s">
        <v>561</v>
      </c>
    </row>
    <row r="257" spans="1:7" ht="27" customHeight="1">
      <c r="A257" s="75" t="s">
        <v>253</v>
      </c>
      <c r="B257" s="76" t="s">
        <v>486</v>
      </c>
      <c r="C257" s="77" t="s">
        <v>23</v>
      </c>
      <c r="D257" s="78">
        <v>25</v>
      </c>
      <c r="E257" s="81"/>
      <c r="F257" s="15">
        <f t="shared" si="5"/>
        <v>0</v>
      </c>
      <c r="G257" s="61" t="s">
        <v>561</v>
      </c>
    </row>
    <row r="258" spans="1:7" ht="27" customHeight="1">
      <c r="A258" s="75" t="s">
        <v>254</v>
      </c>
      <c r="B258" s="76" t="s">
        <v>487</v>
      </c>
      <c r="C258" s="77" t="s">
        <v>23</v>
      </c>
      <c r="D258" s="78">
        <v>2</v>
      </c>
      <c r="E258" s="81"/>
      <c r="F258" s="15">
        <f t="shared" si="5"/>
        <v>0</v>
      </c>
      <c r="G258" s="61" t="s">
        <v>561</v>
      </c>
    </row>
    <row r="259" spans="1:7" ht="27" customHeight="1">
      <c r="A259" s="75" t="s">
        <v>255</v>
      </c>
      <c r="B259" s="76" t="s">
        <v>488</v>
      </c>
      <c r="C259" s="77" t="s">
        <v>23</v>
      </c>
      <c r="D259" s="78">
        <v>6</v>
      </c>
      <c r="E259" s="81"/>
      <c r="F259" s="15">
        <f t="shared" si="5"/>
        <v>0</v>
      </c>
      <c r="G259" s="61" t="s">
        <v>561</v>
      </c>
    </row>
    <row r="260" spans="1:7" ht="27" customHeight="1">
      <c r="A260" s="75" t="s">
        <v>256</v>
      </c>
      <c r="B260" s="76" t="s">
        <v>489</v>
      </c>
      <c r="C260" s="77" t="s">
        <v>23</v>
      </c>
      <c r="D260" s="78">
        <v>25</v>
      </c>
      <c r="E260" s="81"/>
      <c r="F260" s="15">
        <f t="shared" si="5"/>
        <v>0</v>
      </c>
      <c r="G260" s="61" t="s">
        <v>561</v>
      </c>
    </row>
    <row r="261" spans="1:7" ht="27" customHeight="1">
      <c r="A261" s="75" t="s">
        <v>257</v>
      </c>
      <c r="B261" s="76" t="s">
        <v>490</v>
      </c>
      <c r="C261" s="77" t="s">
        <v>33</v>
      </c>
      <c r="D261" s="78">
        <v>1</v>
      </c>
      <c r="E261" s="81"/>
      <c r="F261" s="15">
        <f t="shared" si="5"/>
        <v>0</v>
      </c>
      <c r="G261" s="61" t="s">
        <v>561</v>
      </c>
    </row>
    <row r="262" spans="1:7" ht="27" customHeight="1">
      <c r="A262" s="75" t="s">
        <v>258</v>
      </c>
      <c r="B262" s="76" t="s">
        <v>491</v>
      </c>
      <c r="C262" s="77" t="s">
        <v>28</v>
      </c>
      <c r="D262" s="78">
        <v>1950</v>
      </c>
      <c r="E262" s="81"/>
      <c r="F262" s="15">
        <f t="shared" si="5"/>
        <v>0</v>
      </c>
      <c r="G262" s="61" t="s">
        <v>561</v>
      </c>
    </row>
    <row r="263" spans="1:7" ht="27" customHeight="1">
      <c r="A263" s="75" t="s">
        <v>259</v>
      </c>
      <c r="B263" s="76" t="s">
        <v>492</v>
      </c>
      <c r="C263" s="77" t="s">
        <v>33</v>
      </c>
      <c r="D263" s="78">
        <v>2</v>
      </c>
      <c r="E263" s="81"/>
      <c r="F263" s="15">
        <f t="shared" si="5"/>
        <v>0</v>
      </c>
      <c r="G263" s="61" t="s">
        <v>561</v>
      </c>
    </row>
    <row r="264" spans="1:7" ht="27" customHeight="1">
      <c r="A264" s="75" t="s">
        <v>260</v>
      </c>
      <c r="B264" s="76" t="s">
        <v>493</v>
      </c>
      <c r="C264" s="77" t="s">
        <v>33</v>
      </c>
      <c r="D264" s="78">
        <v>2</v>
      </c>
      <c r="E264" s="81"/>
      <c r="F264" s="15">
        <f t="shared" si="5"/>
        <v>0</v>
      </c>
      <c r="G264" s="61" t="s">
        <v>561</v>
      </c>
    </row>
    <row r="265" spans="1:7" ht="27" customHeight="1">
      <c r="A265" s="75" t="s">
        <v>261</v>
      </c>
      <c r="B265" s="76" t="s">
        <v>494</v>
      </c>
      <c r="C265" s="77" t="s">
        <v>33</v>
      </c>
      <c r="D265" s="78">
        <v>8</v>
      </c>
      <c r="E265" s="81"/>
      <c r="F265" s="15">
        <f t="shared" si="5"/>
        <v>0</v>
      </c>
      <c r="G265" s="61" t="s">
        <v>561</v>
      </c>
    </row>
    <row r="266" spans="1:7" ht="27" customHeight="1">
      <c r="A266" s="75" t="s">
        <v>262</v>
      </c>
      <c r="B266" s="76" t="s">
        <v>494</v>
      </c>
      <c r="C266" s="77" t="s">
        <v>33</v>
      </c>
      <c r="D266" s="78">
        <v>3</v>
      </c>
      <c r="E266" s="81"/>
      <c r="F266" s="15">
        <f t="shared" si="5"/>
        <v>0</v>
      </c>
      <c r="G266" s="61" t="s">
        <v>561</v>
      </c>
    </row>
    <row r="267" spans="1:7" ht="27" customHeight="1">
      <c r="A267" s="75" t="s">
        <v>263</v>
      </c>
      <c r="B267" s="76" t="s">
        <v>495</v>
      </c>
      <c r="C267" s="77" t="s">
        <v>33</v>
      </c>
      <c r="D267" s="78">
        <v>12</v>
      </c>
      <c r="E267" s="81"/>
      <c r="F267" s="15">
        <f t="shared" si="5"/>
        <v>0</v>
      </c>
      <c r="G267" s="61" t="s">
        <v>561</v>
      </c>
    </row>
    <row r="268" spans="1:7" ht="27" customHeight="1">
      <c r="A268" s="75" t="s">
        <v>264</v>
      </c>
      <c r="B268" s="76" t="s">
        <v>496</v>
      </c>
      <c r="C268" s="77" t="s">
        <v>33</v>
      </c>
      <c r="D268" s="78">
        <v>4</v>
      </c>
      <c r="E268" s="81"/>
      <c r="F268" s="15">
        <f t="shared" si="5"/>
        <v>0</v>
      </c>
      <c r="G268" s="61" t="s">
        <v>561</v>
      </c>
    </row>
    <row r="269" spans="1:7" ht="27" customHeight="1">
      <c r="A269" s="75" t="s">
        <v>265</v>
      </c>
      <c r="B269" s="76" t="s">
        <v>497</v>
      </c>
      <c r="C269" s="77" t="s">
        <v>33</v>
      </c>
      <c r="D269" s="78">
        <v>1</v>
      </c>
      <c r="E269" s="81"/>
      <c r="F269" s="15">
        <f t="shared" si="5"/>
        <v>0</v>
      </c>
      <c r="G269" s="61" t="s">
        <v>561</v>
      </c>
    </row>
    <row r="270" spans="1:7" ht="27" customHeight="1">
      <c r="A270" s="75" t="s">
        <v>266</v>
      </c>
      <c r="B270" s="76" t="s">
        <v>498</v>
      </c>
      <c r="C270" s="77" t="s">
        <v>33</v>
      </c>
      <c r="D270" s="78">
        <v>1</v>
      </c>
      <c r="E270" s="81"/>
      <c r="F270" s="15">
        <f t="shared" si="5"/>
        <v>0</v>
      </c>
      <c r="G270" s="61" t="s">
        <v>561</v>
      </c>
    </row>
    <row r="271" spans="1:7" ht="27" customHeight="1">
      <c r="A271" s="75" t="s">
        <v>267</v>
      </c>
      <c r="B271" s="76" t="s">
        <v>499</v>
      </c>
      <c r="C271" s="77" t="s">
        <v>33</v>
      </c>
      <c r="D271" s="78">
        <v>1</v>
      </c>
      <c r="E271" s="81"/>
      <c r="F271" s="15">
        <f t="shared" si="5"/>
        <v>0</v>
      </c>
      <c r="G271" s="61" t="s">
        <v>561</v>
      </c>
    </row>
    <row r="272" spans="1:7" ht="27" customHeight="1">
      <c r="A272" s="75" t="s">
        <v>268</v>
      </c>
      <c r="B272" s="76" t="s">
        <v>500</v>
      </c>
      <c r="C272" s="77" t="s">
        <v>33</v>
      </c>
      <c r="D272" s="78">
        <v>1</v>
      </c>
      <c r="E272" s="81"/>
      <c r="F272" s="15">
        <f t="shared" si="5"/>
        <v>0</v>
      </c>
      <c r="G272" s="61" t="s">
        <v>561</v>
      </c>
    </row>
    <row r="273" spans="1:7" ht="27" customHeight="1">
      <c r="A273" s="75" t="s">
        <v>269</v>
      </c>
      <c r="B273" s="76" t="s">
        <v>501</v>
      </c>
      <c r="C273" s="77" t="s">
        <v>33</v>
      </c>
      <c r="D273" s="78">
        <v>1</v>
      </c>
      <c r="E273" s="81"/>
      <c r="F273" s="15">
        <f t="shared" si="5"/>
        <v>0</v>
      </c>
      <c r="G273" s="61" t="s">
        <v>561</v>
      </c>
    </row>
    <row r="274" spans="1:7" ht="27" customHeight="1">
      <c r="A274" s="75" t="s">
        <v>270</v>
      </c>
      <c r="B274" s="76" t="s">
        <v>502</v>
      </c>
      <c r="C274" s="77" t="s">
        <v>33</v>
      </c>
      <c r="D274" s="78">
        <v>3</v>
      </c>
      <c r="E274" s="81"/>
      <c r="F274" s="15">
        <f aca="true" t="shared" si="6" ref="F274:F305">E274*D274</f>
        <v>0</v>
      </c>
      <c r="G274" s="61" t="s">
        <v>561</v>
      </c>
    </row>
    <row r="275" spans="1:7" ht="27" customHeight="1">
      <c r="A275" s="75" t="s">
        <v>271</v>
      </c>
      <c r="B275" s="76" t="s">
        <v>503</v>
      </c>
      <c r="C275" s="77" t="s">
        <v>23</v>
      </c>
      <c r="D275" s="78">
        <v>20</v>
      </c>
      <c r="E275" s="81"/>
      <c r="F275" s="15">
        <f t="shared" si="6"/>
        <v>0</v>
      </c>
      <c r="G275" s="61" t="s">
        <v>561</v>
      </c>
    </row>
    <row r="276" spans="1:7" ht="27" customHeight="1">
      <c r="A276" s="75" t="s">
        <v>272</v>
      </c>
      <c r="B276" s="76" t="s">
        <v>504</v>
      </c>
      <c r="C276" s="77" t="s">
        <v>33</v>
      </c>
      <c r="D276" s="78">
        <v>2</v>
      </c>
      <c r="E276" s="81"/>
      <c r="F276" s="15">
        <f t="shared" si="6"/>
        <v>0</v>
      </c>
      <c r="G276" s="61" t="s">
        <v>561</v>
      </c>
    </row>
    <row r="277" spans="1:7" ht="27" customHeight="1">
      <c r="A277" s="75" t="s">
        <v>273</v>
      </c>
      <c r="B277" s="76" t="s">
        <v>505</v>
      </c>
      <c r="C277" s="77" t="s">
        <v>33</v>
      </c>
      <c r="D277" s="78">
        <v>2</v>
      </c>
      <c r="E277" s="81"/>
      <c r="F277" s="15">
        <f t="shared" si="6"/>
        <v>0</v>
      </c>
      <c r="G277" s="61" t="s">
        <v>561</v>
      </c>
    </row>
    <row r="278" spans="1:7" ht="27" customHeight="1">
      <c r="A278" s="75" t="s">
        <v>274</v>
      </c>
      <c r="B278" s="76" t="s">
        <v>506</v>
      </c>
      <c r="C278" s="77" t="s">
        <v>33</v>
      </c>
      <c r="D278" s="78">
        <v>1</v>
      </c>
      <c r="E278" s="81"/>
      <c r="F278" s="15">
        <f t="shared" si="6"/>
        <v>0</v>
      </c>
      <c r="G278" s="61" t="s">
        <v>561</v>
      </c>
    </row>
    <row r="279" spans="1:7" ht="27" customHeight="1">
      <c r="A279" s="75" t="s">
        <v>275</v>
      </c>
      <c r="B279" s="76" t="s">
        <v>507</v>
      </c>
      <c r="C279" s="77" t="s">
        <v>29</v>
      </c>
      <c r="D279" s="78">
        <v>1</v>
      </c>
      <c r="E279" s="81"/>
      <c r="F279" s="15">
        <f t="shared" si="6"/>
        <v>0</v>
      </c>
      <c r="G279" s="61" t="s">
        <v>561</v>
      </c>
    </row>
    <row r="280" spans="1:7" ht="27" customHeight="1">
      <c r="A280" s="75" t="s">
        <v>276</v>
      </c>
      <c r="B280" s="76" t="s">
        <v>508</v>
      </c>
      <c r="C280" s="77" t="s">
        <v>33</v>
      </c>
      <c r="D280" s="78">
        <v>30</v>
      </c>
      <c r="E280" s="81"/>
      <c r="F280" s="15">
        <f t="shared" si="6"/>
        <v>0</v>
      </c>
      <c r="G280" s="61" t="s">
        <v>562</v>
      </c>
    </row>
    <row r="281" spans="1:7" ht="27" customHeight="1">
      <c r="A281" s="75" t="s">
        <v>277</v>
      </c>
      <c r="B281" s="76" t="s">
        <v>509</v>
      </c>
      <c r="C281" s="77" t="s">
        <v>23</v>
      </c>
      <c r="D281" s="78">
        <v>75</v>
      </c>
      <c r="E281" s="81"/>
      <c r="F281" s="15">
        <f t="shared" si="6"/>
        <v>0</v>
      </c>
      <c r="G281" s="61" t="s">
        <v>562</v>
      </c>
    </row>
    <row r="282" spans="1:7" ht="27" customHeight="1">
      <c r="A282" s="75" t="s">
        <v>577</v>
      </c>
      <c r="B282" s="76" t="s">
        <v>510</v>
      </c>
      <c r="C282" s="77" t="s">
        <v>33</v>
      </c>
      <c r="D282" s="78">
        <v>3</v>
      </c>
      <c r="E282" s="81"/>
      <c r="F282" s="15">
        <f t="shared" si="6"/>
        <v>0</v>
      </c>
      <c r="G282" s="61" t="s">
        <v>562</v>
      </c>
    </row>
    <row r="283" spans="1:7" ht="27" customHeight="1">
      <c r="A283" s="75" t="s">
        <v>578</v>
      </c>
      <c r="B283" s="76" t="s">
        <v>511</v>
      </c>
      <c r="C283" s="77" t="s">
        <v>33</v>
      </c>
      <c r="D283" s="78">
        <v>8</v>
      </c>
      <c r="E283" s="81"/>
      <c r="F283" s="15">
        <f t="shared" si="6"/>
        <v>0</v>
      </c>
      <c r="G283" s="61" t="s">
        <v>562</v>
      </c>
    </row>
    <row r="284" spans="1:7" ht="27" customHeight="1">
      <c r="A284" s="75" t="s">
        <v>579</v>
      </c>
      <c r="B284" s="76" t="s">
        <v>512</v>
      </c>
      <c r="C284" s="77" t="s">
        <v>33</v>
      </c>
      <c r="D284" s="78">
        <v>1</v>
      </c>
      <c r="E284" s="81"/>
      <c r="F284" s="15">
        <f t="shared" si="6"/>
        <v>0</v>
      </c>
      <c r="G284" s="61" t="s">
        <v>562</v>
      </c>
    </row>
    <row r="285" spans="1:7" ht="27" customHeight="1">
      <c r="A285" s="75" t="s">
        <v>580</v>
      </c>
      <c r="B285" s="76" t="s">
        <v>513</v>
      </c>
      <c r="C285" s="77" t="s">
        <v>33</v>
      </c>
      <c r="D285" s="78">
        <v>29</v>
      </c>
      <c r="E285" s="81"/>
      <c r="F285" s="15">
        <f t="shared" si="6"/>
        <v>0</v>
      </c>
      <c r="G285" s="61" t="s">
        <v>562</v>
      </c>
    </row>
    <row r="286" spans="1:7" ht="27" customHeight="1">
      <c r="A286" s="75" t="s">
        <v>581</v>
      </c>
      <c r="B286" s="76" t="s">
        <v>514</v>
      </c>
      <c r="C286" s="77" t="s">
        <v>33</v>
      </c>
      <c r="D286" s="78">
        <v>6</v>
      </c>
      <c r="E286" s="81"/>
      <c r="F286" s="15">
        <f t="shared" si="6"/>
        <v>0</v>
      </c>
      <c r="G286" s="61" t="s">
        <v>562</v>
      </c>
    </row>
    <row r="287" spans="1:7" ht="27" customHeight="1">
      <c r="A287" s="75" t="s">
        <v>582</v>
      </c>
      <c r="B287" s="76" t="s">
        <v>514</v>
      </c>
      <c r="C287" s="77" t="s">
        <v>33</v>
      </c>
      <c r="D287" s="78">
        <v>6</v>
      </c>
      <c r="E287" s="81"/>
      <c r="F287" s="15">
        <f t="shared" si="6"/>
        <v>0</v>
      </c>
      <c r="G287" s="61" t="s">
        <v>562</v>
      </c>
    </row>
    <row r="288" spans="1:7" ht="27" customHeight="1">
      <c r="A288" s="75" t="s">
        <v>583</v>
      </c>
      <c r="B288" s="76" t="s">
        <v>515</v>
      </c>
      <c r="C288" s="77" t="s">
        <v>33</v>
      </c>
      <c r="D288" s="78">
        <v>36</v>
      </c>
      <c r="E288" s="81"/>
      <c r="F288" s="15">
        <f t="shared" si="6"/>
        <v>0</v>
      </c>
      <c r="G288" s="61" t="s">
        <v>562</v>
      </c>
    </row>
    <row r="289" spans="1:7" ht="27" customHeight="1">
      <c r="A289" s="75" t="s">
        <v>584</v>
      </c>
      <c r="B289" s="76" t="s">
        <v>516</v>
      </c>
      <c r="C289" s="77" t="s">
        <v>33</v>
      </c>
      <c r="D289" s="78">
        <v>1</v>
      </c>
      <c r="E289" s="81"/>
      <c r="F289" s="15">
        <f t="shared" si="6"/>
        <v>0</v>
      </c>
      <c r="G289" s="61" t="s">
        <v>562</v>
      </c>
    </row>
    <row r="290" spans="1:7" ht="27" customHeight="1">
      <c r="A290" s="75" t="s">
        <v>585</v>
      </c>
      <c r="B290" s="76" t="s">
        <v>517</v>
      </c>
      <c r="C290" s="77" t="s">
        <v>33</v>
      </c>
      <c r="D290" s="78">
        <v>29</v>
      </c>
      <c r="E290" s="81"/>
      <c r="F290" s="15">
        <f t="shared" si="6"/>
        <v>0</v>
      </c>
      <c r="G290" s="61" t="s">
        <v>562</v>
      </c>
    </row>
    <row r="291" spans="1:7" ht="27" customHeight="1">
      <c r="A291" s="75" t="s">
        <v>586</v>
      </c>
      <c r="B291" s="76" t="s">
        <v>518</v>
      </c>
      <c r="C291" s="77" t="s">
        <v>33</v>
      </c>
      <c r="D291" s="78">
        <v>4</v>
      </c>
      <c r="E291" s="81"/>
      <c r="F291" s="15">
        <f t="shared" si="6"/>
        <v>0</v>
      </c>
      <c r="G291" s="61" t="s">
        <v>562</v>
      </c>
    </row>
    <row r="292" spans="1:7" ht="27" customHeight="1">
      <c r="A292" s="75" t="s">
        <v>587</v>
      </c>
      <c r="B292" s="76" t="s">
        <v>516</v>
      </c>
      <c r="C292" s="77" t="s">
        <v>33</v>
      </c>
      <c r="D292" s="78">
        <v>4</v>
      </c>
      <c r="E292" s="81"/>
      <c r="F292" s="15">
        <f t="shared" si="6"/>
        <v>0</v>
      </c>
      <c r="G292" s="61" t="s">
        <v>562</v>
      </c>
    </row>
    <row r="293" spans="1:7" ht="27" customHeight="1">
      <c r="A293" s="75" t="s">
        <v>588</v>
      </c>
      <c r="B293" s="76" t="s">
        <v>515</v>
      </c>
      <c r="C293" s="77" t="s">
        <v>33</v>
      </c>
      <c r="D293" s="78">
        <v>1</v>
      </c>
      <c r="E293" s="81"/>
      <c r="F293" s="15">
        <f t="shared" si="6"/>
        <v>0</v>
      </c>
      <c r="G293" s="61" t="s">
        <v>562</v>
      </c>
    </row>
    <row r="294" spans="1:7" ht="27" customHeight="1">
      <c r="A294" s="75" t="s">
        <v>589</v>
      </c>
      <c r="B294" s="76" t="s">
        <v>515</v>
      </c>
      <c r="C294" s="77" t="s">
        <v>33</v>
      </c>
      <c r="D294" s="78">
        <v>64</v>
      </c>
      <c r="E294" s="81"/>
      <c r="F294" s="15">
        <f t="shared" si="6"/>
        <v>0</v>
      </c>
      <c r="G294" s="61" t="s">
        <v>562</v>
      </c>
    </row>
    <row r="295" spans="1:7" ht="27" customHeight="1">
      <c r="A295" s="75" t="s">
        <v>590</v>
      </c>
      <c r="B295" s="76" t="s">
        <v>515</v>
      </c>
      <c r="C295" s="77" t="s">
        <v>33</v>
      </c>
      <c r="D295" s="78">
        <v>4</v>
      </c>
      <c r="E295" s="81"/>
      <c r="F295" s="15">
        <f t="shared" si="6"/>
        <v>0</v>
      </c>
      <c r="G295" s="61" t="s">
        <v>562</v>
      </c>
    </row>
    <row r="296" spans="1:7" ht="27" customHeight="1">
      <c r="A296" s="75" t="s">
        <v>591</v>
      </c>
      <c r="B296" s="76" t="s">
        <v>515</v>
      </c>
      <c r="C296" s="77" t="s">
        <v>33</v>
      </c>
      <c r="D296" s="78">
        <v>2</v>
      </c>
      <c r="E296" s="81"/>
      <c r="F296" s="15">
        <f t="shared" si="6"/>
        <v>0</v>
      </c>
      <c r="G296" s="61" t="s">
        <v>562</v>
      </c>
    </row>
    <row r="297" spans="1:7" ht="27" customHeight="1">
      <c r="A297" s="75" t="s">
        <v>592</v>
      </c>
      <c r="B297" s="76" t="s">
        <v>515</v>
      </c>
      <c r="C297" s="77" t="s">
        <v>33</v>
      </c>
      <c r="D297" s="78">
        <v>1</v>
      </c>
      <c r="E297" s="81"/>
      <c r="F297" s="15">
        <f t="shared" si="6"/>
        <v>0</v>
      </c>
      <c r="G297" s="61" t="s">
        <v>562</v>
      </c>
    </row>
    <row r="298" spans="1:7" ht="27" customHeight="1">
      <c r="A298" s="75" t="s">
        <v>278</v>
      </c>
      <c r="B298" s="76" t="s">
        <v>519</v>
      </c>
      <c r="C298" s="77" t="s">
        <v>33</v>
      </c>
      <c r="D298" s="78">
        <v>8</v>
      </c>
      <c r="E298" s="81"/>
      <c r="F298" s="15">
        <f t="shared" si="6"/>
        <v>0</v>
      </c>
      <c r="G298" s="61" t="s">
        <v>562</v>
      </c>
    </row>
    <row r="299" spans="1:7" ht="27" customHeight="1">
      <c r="A299" s="75" t="s">
        <v>279</v>
      </c>
      <c r="B299" s="76" t="s">
        <v>520</v>
      </c>
      <c r="C299" s="77" t="s">
        <v>23</v>
      </c>
      <c r="D299" s="78">
        <v>80</v>
      </c>
      <c r="E299" s="81"/>
      <c r="F299" s="15">
        <f t="shared" si="6"/>
        <v>0</v>
      </c>
      <c r="G299" s="61" t="s">
        <v>562</v>
      </c>
    </row>
    <row r="300" spans="1:7" ht="27" customHeight="1">
      <c r="A300" s="75" t="s">
        <v>280</v>
      </c>
      <c r="B300" s="76" t="s">
        <v>521</v>
      </c>
      <c r="C300" s="77" t="s">
        <v>33</v>
      </c>
      <c r="D300" s="78">
        <v>4</v>
      </c>
      <c r="E300" s="81"/>
      <c r="F300" s="15">
        <f t="shared" si="6"/>
        <v>0</v>
      </c>
      <c r="G300" s="61" t="s">
        <v>562</v>
      </c>
    </row>
    <row r="301" spans="1:7" ht="27" customHeight="1">
      <c r="A301" s="75" t="s">
        <v>281</v>
      </c>
      <c r="B301" s="76" t="s">
        <v>522</v>
      </c>
      <c r="C301" s="77" t="s">
        <v>33</v>
      </c>
      <c r="D301" s="78">
        <v>2</v>
      </c>
      <c r="E301" s="81"/>
      <c r="F301" s="15">
        <f t="shared" si="6"/>
        <v>0</v>
      </c>
      <c r="G301" s="61" t="s">
        <v>562</v>
      </c>
    </row>
    <row r="302" spans="1:13" s="49" customFormat="1" ht="27" customHeight="1">
      <c r="A302" s="75" t="s">
        <v>282</v>
      </c>
      <c r="B302" s="76" t="s">
        <v>523</v>
      </c>
      <c r="C302" s="77" t="s">
        <v>33</v>
      </c>
      <c r="D302" s="78">
        <v>1</v>
      </c>
      <c r="E302" s="81"/>
      <c r="F302" s="48">
        <f t="shared" si="6"/>
        <v>0</v>
      </c>
      <c r="G302" s="61" t="s">
        <v>562</v>
      </c>
      <c r="H302" s="8"/>
      <c r="I302" s="8"/>
      <c r="J302" s="8"/>
      <c r="K302" s="8"/>
      <c r="L302" s="8"/>
      <c r="M302" s="8"/>
    </row>
    <row r="303" spans="1:13" s="49" customFormat="1" ht="27" customHeight="1">
      <c r="A303" s="75" t="s">
        <v>593</v>
      </c>
      <c r="B303" s="76" t="s">
        <v>524</v>
      </c>
      <c r="C303" s="77" t="s">
        <v>29</v>
      </c>
      <c r="D303" s="78">
        <v>1</v>
      </c>
      <c r="E303" s="81"/>
      <c r="F303" s="48">
        <f t="shared" si="6"/>
        <v>0</v>
      </c>
      <c r="G303" s="61" t="s">
        <v>562</v>
      </c>
      <c r="H303" s="8"/>
      <c r="I303" s="8"/>
      <c r="J303" s="8"/>
      <c r="K303" s="8"/>
      <c r="L303" s="8"/>
      <c r="M303" s="8"/>
    </row>
    <row r="304" spans="1:13" s="49" customFormat="1" ht="27" customHeight="1">
      <c r="A304" s="75" t="s">
        <v>594</v>
      </c>
      <c r="B304" s="76" t="s">
        <v>525</v>
      </c>
      <c r="C304" s="77" t="s">
        <v>29</v>
      </c>
      <c r="D304" s="78">
        <v>1</v>
      </c>
      <c r="E304" s="81"/>
      <c r="F304" s="48">
        <f t="shared" si="6"/>
        <v>0</v>
      </c>
      <c r="G304" s="61" t="s">
        <v>562</v>
      </c>
      <c r="H304" s="8"/>
      <c r="I304" s="8"/>
      <c r="J304" s="8"/>
      <c r="K304" s="8"/>
      <c r="L304" s="8"/>
      <c r="M304" s="8"/>
    </row>
    <row r="305" spans="1:13" s="49" customFormat="1" ht="27" customHeight="1">
      <c r="A305" s="75" t="s">
        <v>595</v>
      </c>
      <c r="B305" s="76" t="s">
        <v>526</v>
      </c>
      <c r="C305" s="77" t="s">
        <v>33</v>
      </c>
      <c r="D305" s="78">
        <v>2</v>
      </c>
      <c r="E305" s="81"/>
      <c r="F305" s="48">
        <f t="shared" si="6"/>
        <v>0</v>
      </c>
      <c r="G305" s="61" t="s">
        <v>562</v>
      </c>
      <c r="H305" s="8"/>
      <c r="I305" s="8"/>
      <c r="J305" s="8"/>
      <c r="K305" s="8"/>
      <c r="L305" s="8"/>
      <c r="M305" s="8"/>
    </row>
    <row r="306" spans="1:13" s="49" customFormat="1" ht="27" customHeight="1">
      <c r="A306" s="75" t="s">
        <v>596</v>
      </c>
      <c r="B306" s="76" t="s">
        <v>526</v>
      </c>
      <c r="C306" s="77" t="s">
        <v>33</v>
      </c>
      <c r="D306" s="78">
        <v>2</v>
      </c>
      <c r="E306" s="81"/>
      <c r="F306" s="48">
        <f aca="true" t="shared" si="7" ref="F306:F354">E306*D306</f>
        <v>0</v>
      </c>
      <c r="G306" s="61" t="s">
        <v>562</v>
      </c>
      <c r="H306" s="8"/>
      <c r="I306" s="8"/>
      <c r="J306" s="8"/>
      <c r="K306" s="8"/>
      <c r="L306" s="8"/>
      <c r="M306" s="8"/>
    </row>
    <row r="307" spans="1:13" s="49" customFormat="1" ht="27" customHeight="1">
      <c r="A307" s="75" t="s">
        <v>597</v>
      </c>
      <c r="B307" s="76" t="s">
        <v>526</v>
      </c>
      <c r="C307" s="77" t="s">
        <v>33</v>
      </c>
      <c r="D307" s="78">
        <v>2</v>
      </c>
      <c r="E307" s="81"/>
      <c r="F307" s="48">
        <f t="shared" si="7"/>
        <v>0</v>
      </c>
      <c r="G307" s="61" t="s">
        <v>562</v>
      </c>
      <c r="H307" s="8"/>
      <c r="I307" s="8"/>
      <c r="J307" s="8"/>
      <c r="K307" s="8"/>
      <c r="L307" s="8"/>
      <c r="M307" s="8"/>
    </row>
    <row r="308" spans="1:13" s="49" customFormat="1" ht="27" customHeight="1">
      <c r="A308" s="75" t="s">
        <v>598</v>
      </c>
      <c r="B308" s="76" t="s">
        <v>527</v>
      </c>
      <c r="C308" s="77" t="s">
        <v>33</v>
      </c>
      <c r="D308" s="78">
        <v>1</v>
      </c>
      <c r="E308" s="81"/>
      <c r="F308" s="48">
        <f t="shared" si="7"/>
        <v>0</v>
      </c>
      <c r="G308" s="61" t="s">
        <v>562</v>
      </c>
      <c r="H308" s="8"/>
      <c r="I308" s="8"/>
      <c r="J308" s="8"/>
      <c r="K308" s="8"/>
      <c r="L308" s="8"/>
      <c r="M308" s="8"/>
    </row>
    <row r="309" spans="1:13" s="49" customFormat="1" ht="27" customHeight="1">
      <c r="A309" s="75" t="s">
        <v>599</v>
      </c>
      <c r="B309" s="76" t="s">
        <v>528</v>
      </c>
      <c r="C309" s="77" t="s">
        <v>29</v>
      </c>
      <c r="D309" s="78">
        <v>1</v>
      </c>
      <c r="E309" s="81"/>
      <c r="F309" s="48">
        <f t="shared" si="7"/>
        <v>0</v>
      </c>
      <c r="G309" s="61" t="s">
        <v>562</v>
      </c>
      <c r="H309" s="8"/>
      <c r="I309" s="8"/>
      <c r="J309" s="8"/>
      <c r="K309" s="8"/>
      <c r="L309" s="8"/>
      <c r="M309" s="8"/>
    </row>
    <row r="310" spans="1:13" s="49" customFormat="1" ht="27" customHeight="1">
      <c r="A310" s="75" t="s">
        <v>600</v>
      </c>
      <c r="B310" s="76" t="s">
        <v>529</v>
      </c>
      <c r="C310" s="77" t="s">
        <v>29</v>
      </c>
      <c r="D310" s="78">
        <v>1</v>
      </c>
      <c r="E310" s="81"/>
      <c r="F310" s="48">
        <f t="shared" si="7"/>
        <v>0</v>
      </c>
      <c r="G310" s="61" t="s">
        <v>562</v>
      </c>
      <c r="H310" s="8"/>
      <c r="I310" s="8"/>
      <c r="J310" s="8"/>
      <c r="K310" s="8"/>
      <c r="L310" s="8"/>
      <c r="M310" s="8"/>
    </row>
    <row r="311" spans="1:13" s="49" customFormat="1" ht="27" customHeight="1">
      <c r="A311" s="75" t="s">
        <v>601</v>
      </c>
      <c r="B311" s="76" t="s">
        <v>530</v>
      </c>
      <c r="C311" s="77" t="s">
        <v>29</v>
      </c>
      <c r="D311" s="78">
        <v>1</v>
      </c>
      <c r="E311" s="81"/>
      <c r="F311" s="48">
        <f t="shared" si="7"/>
        <v>0</v>
      </c>
      <c r="G311" s="61" t="s">
        <v>562</v>
      </c>
      <c r="H311" s="8"/>
      <c r="I311" s="8"/>
      <c r="J311" s="8"/>
      <c r="K311" s="8"/>
      <c r="L311" s="8"/>
      <c r="M311" s="8"/>
    </row>
    <row r="312" spans="1:13" s="49" customFormat="1" ht="27" customHeight="1">
      <c r="A312" s="75" t="s">
        <v>602</v>
      </c>
      <c r="B312" s="76" t="s">
        <v>531</v>
      </c>
      <c r="C312" s="77" t="s">
        <v>29</v>
      </c>
      <c r="D312" s="78">
        <v>1</v>
      </c>
      <c r="E312" s="81"/>
      <c r="F312" s="48">
        <f t="shared" si="7"/>
        <v>0</v>
      </c>
      <c r="G312" s="61" t="s">
        <v>562</v>
      </c>
      <c r="H312" s="8"/>
      <c r="I312" s="8"/>
      <c r="J312" s="8"/>
      <c r="K312" s="8"/>
      <c r="L312" s="8"/>
      <c r="M312" s="8"/>
    </row>
    <row r="313" spans="1:13" s="49" customFormat="1" ht="27" customHeight="1">
      <c r="A313" s="75" t="s">
        <v>603</v>
      </c>
      <c r="B313" s="76" t="s">
        <v>532</v>
      </c>
      <c r="C313" s="77" t="s">
        <v>283</v>
      </c>
      <c r="D313" s="78">
        <v>1</v>
      </c>
      <c r="E313" s="81"/>
      <c r="F313" s="48">
        <f t="shared" si="7"/>
        <v>0</v>
      </c>
      <c r="G313" s="61" t="s">
        <v>562</v>
      </c>
      <c r="H313" s="8"/>
      <c r="I313" s="8"/>
      <c r="J313" s="8"/>
      <c r="K313" s="8"/>
      <c r="L313" s="8"/>
      <c r="M313" s="8"/>
    </row>
    <row r="314" spans="1:13" s="49" customFormat="1" ht="27" customHeight="1">
      <c r="A314" s="75" t="s">
        <v>604</v>
      </c>
      <c r="B314" s="76" t="s">
        <v>533</v>
      </c>
      <c r="C314" s="77" t="s">
        <v>23</v>
      </c>
      <c r="D314" s="78">
        <v>135</v>
      </c>
      <c r="E314" s="81"/>
      <c r="F314" s="48">
        <f t="shared" si="7"/>
        <v>0</v>
      </c>
      <c r="G314" s="61" t="s">
        <v>562</v>
      </c>
      <c r="H314" s="8"/>
      <c r="I314" s="8"/>
      <c r="J314" s="8"/>
      <c r="K314" s="8"/>
      <c r="L314" s="8"/>
      <c r="M314" s="8"/>
    </row>
    <row r="315" spans="1:13" s="49" customFormat="1" ht="27" customHeight="1">
      <c r="A315" s="75" t="s">
        <v>605</v>
      </c>
      <c r="B315" s="76" t="s">
        <v>533</v>
      </c>
      <c r="C315" s="77" t="s">
        <v>23</v>
      </c>
      <c r="D315" s="78">
        <v>315</v>
      </c>
      <c r="E315" s="81"/>
      <c r="F315" s="48">
        <f t="shared" si="7"/>
        <v>0</v>
      </c>
      <c r="G315" s="61" t="s">
        <v>562</v>
      </c>
      <c r="H315" s="8"/>
      <c r="I315" s="8"/>
      <c r="J315" s="8"/>
      <c r="K315" s="8"/>
      <c r="L315" s="8"/>
      <c r="M315" s="8"/>
    </row>
    <row r="316" spans="1:13" s="49" customFormat="1" ht="27" customHeight="1">
      <c r="A316" s="75" t="s">
        <v>606</v>
      </c>
      <c r="B316" s="76" t="s">
        <v>534</v>
      </c>
      <c r="C316" s="77" t="s">
        <v>23</v>
      </c>
      <c r="D316" s="78">
        <v>1765</v>
      </c>
      <c r="E316" s="81"/>
      <c r="F316" s="48">
        <f t="shared" si="7"/>
        <v>0</v>
      </c>
      <c r="G316" s="61" t="s">
        <v>562</v>
      </c>
      <c r="H316" s="8"/>
      <c r="I316" s="8"/>
      <c r="J316" s="8"/>
      <c r="K316" s="8"/>
      <c r="L316" s="8"/>
      <c r="M316" s="8"/>
    </row>
    <row r="317" spans="1:13" s="49" customFormat="1" ht="27" customHeight="1">
      <c r="A317" s="75" t="s">
        <v>607</v>
      </c>
      <c r="B317" s="76" t="s">
        <v>535</v>
      </c>
      <c r="C317" s="77" t="s">
        <v>23</v>
      </c>
      <c r="D317" s="78">
        <v>1190</v>
      </c>
      <c r="E317" s="81"/>
      <c r="F317" s="48">
        <f t="shared" si="7"/>
        <v>0</v>
      </c>
      <c r="G317" s="61" t="s">
        <v>562</v>
      </c>
      <c r="H317" s="8"/>
      <c r="I317" s="8"/>
      <c r="J317" s="8"/>
      <c r="K317" s="8"/>
      <c r="L317" s="8"/>
      <c r="M317" s="8"/>
    </row>
    <row r="318" spans="1:13" s="49" customFormat="1" ht="27" customHeight="1">
      <c r="A318" s="75" t="s">
        <v>608</v>
      </c>
      <c r="B318" s="76" t="s">
        <v>535</v>
      </c>
      <c r="C318" s="77" t="s">
        <v>23</v>
      </c>
      <c r="D318" s="78">
        <v>200</v>
      </c>
      <c r="E318" s="81"/>
      <c r="F318" s="48">
        <f t="shared" si="7"/>
        <v>0</v>
      </c>
      <c r="G318" s="61" t="s">
        <v>562</v>
      </c>
      <c r="H318" s="8"/>
      <c r="I318" s="8"/>
      <c r="J318" s="8"/>
      <c r="K318" s="8"/>
      <c r="L318" s="8"/>
      <c r="M318" s="8"/>
    </row>
    <row r="319" spans="1:13" s="49" customFormat="1" ht="27" customHeight="1">
      <c r="A319" s="75" t="s">
        <v>609</v>
      </c>
      <c r="B319" s="76" t="s">
        <v>535</v>
      </c>
      <c r="C319" s="77" t="s">
        <v>23</v>
      </c>
      <c r="D319" s="78">
        <v>65</v>
      </c>
      <c r="E319" s="81"/>
      <c r="F319" s="48">
        <f t="shared" si="7"/>
        <v>0</v>
      </c>
      <c r="G319" s="61" t="s">
        <v>562</v>
      </c>
      <c r="H319" s="8"/>
      <c r="I319" s="8"/>
      <c r="J319" s="8"/>
      <c r="K319" s="8"/>
      <c r="L319" s="8"/>
      <c r="M319" s="8"/>
    </row>
    <row r="320" spans="1:13" s="49" customFormat="1" ht="27" customHeight="1">
      <c r="A320" s="75" t="s">
        <v>610</v>
      </c>
      <c r="B320" s="76" t="s">
        <v>535</v>
      </c>
      <c r="C320" s="77" t="s">
        <v>23</v>
      </c>
      <c r="D320" s="78">
        <v>10</v>
      </c>
      <c r="E320" s="81"/>
      <c r="F320" s="48">
        <f t="shared" si="7"/>
        <v>0</v>
      </c>
      <c r="G320" s="61" t="s">
        <v>562</v>
      </c>
      <c r="H320" s="8"/>
      <c r="I320" s="8"/>
      <c r="J320" s="8"/>
      <c r="K320" s="8"/>
      <c r="L320" s="8"/>
      <c r="M320" s="8"/>
    </row>
    <row r="321" spans="1:13" s="49" customFormat="1" ht="27" customHeight="1">
      <c r="A321" s="75" t="s">
        <v>611</v>
      </c>
      <c r="B321" s="76" t="s">
        <v>536</v>
      </c>
      <c r="C321" s="77" t="s">
        <v>23</v>
      </c>
      <c r="D321" s="78">
        <v>1105</v>
      </c>
      <c r="E321" s="81"/>
      <c r="F321" s="48">
        <f t="shared" si="7"/>
        <v>0</v>
      </c>
      <c r="G321" s="61" t="s">
        <v>562</v>
      </c>
      <c r="H321" s="8"/>
      <c r="I321" s="8"/>
      <c r="J321" s="8"/>
      <c r="K321" s="8"/>
      <c r="L321" s="8"/>
      <c r="M321" s="8"/>
    </row>
    <row r="322" spans="1:13" s="49" customFormat="1" ht="27" customHeight="1">
      <c r="A322" s="75" t="s">
        <v>612</v>
      </c>
      <c r="B322" s="76" t="s">
        <v>537</v>
      </c>
      <c r="C322" s="77" t="s">
        <v>23</v>
      </c>
      <c r="D322" s="78">
        <v>20</v>
      </c>
      <c r="E322" s="81"/>
      <c r="F322" s="48">
        <f t="shared" si="7"/>
        <v>0</v>
      </c>
      <c r="G322" s="61" t="s">
        <v>562</v>
      </c>
      <c r="H322" s="8"/>
      <c r="I322" s="8"/>
      <c r="J322" s="8"/>
      <c r="K322" s="8"/>
      <c r="L322" s="8"/>
      <c r="M322" s="8"/>
    </row>
    <row r="323" spans="1:13" s="49" customFormat="1" ht="27" customHeight="1">
      <c r="A323" s="75" t="s">
        <v>613</v>
      </c>
      <c r="B323" s="76" t="s">
        <v>536</v>
      </c>
      <c r="C323" s="77" t="s">
        <v>23</v>
      </c>
      <c r="D323" s="78">
        <v>30</v>
      </c>
      <c r="E323" s="81"/>
      <c r="F323" s="48">
        <f t="shared" si="7"/>
        <v>0</v>
      </c>
      <c r="G323" s="61" t="s">
        <v>562</v>
      </c>
      <c r="H323" s="8"/>
      <c r="I323" s="8"/>
      <c r="J323" s="8"/>
      <c r="K323" s="8"/>
      <c r="L323" s="8"/>
      <c r="M323" s="8"/>
    </row>
    <row r="324" spans="1:13" s="49" customFormat="1" ht="27" customHeight="1">
      <c r="A324" s="75" t="s">
        <v>614</v>
      </c>
      <c r="B324" s="76" t="s">
        <v>538</v>
      </c>
      <c r="C324" s="77" t="s">
        <v>23</v>
      </c>
      <c r="D324" s="78">
        <v>10</v>
      </c>
      <c r="E324" s="81"/>
      <c r="F324" s="48">
        <f t="shared" si="7"/>
        <v>0</v>
      </c>
      <c r="G324" s="61" t="s">
        <v>562</v>
      </c>
      <c r="H324" s="8"/>
      <c r="I324" s="8"/>
      <c r="J324" s="8"/>
      <c r="K324" s="8"/>
      <c r="L324" s="8"/>
      <c r="M324" s="8"/>
    </row>
    <row r="325" spans="1:13" s="49" customFormat="1" ht="27" customHeight="1">
      <c r="A325" s="75" t="s">
        <v>615</v>
      </c>
      <c r="B325" s="76" t="s">
        <v>539</v>
      </c>
      <c r="C325" s="77" t="s">
        <v>23</v>
      </c>
      <c r="D325" s="78">
        <v>2705</v>
      </c>
      <c r="E325" s="81"/>
      <c r="F325" s="48">
        <f t="shared" si="7"/>
        <v>0</v>
      </c>
      <c r="G325" s="61" t="s">
        <v>562</v>
      </c>
      <c r="H325" s="8"/>
      <c r="I325" s="8"/>
      <c r="J325" s="8"/>
      <c r="K325" s="8"/>
      <c r="L325" s="8"/>
      <c r="M325" s="8"/>
    </row>
    <row r="326" spans="1:13" s="49" customFormat="1" ht="27" customHeight="1">
      <c r="A326" s="75" t="s">
        <v>616</v>
      </c>
      <c r="B326" s="76" t="s">
        <v>539</v>
      </c>
      <c r="C326" s="77" t="s">
        <v>23</v>
      </c>
      <c r="D326" s="78">
        <v>20</v>
      </c>
      <c r="E326" s="81"/>
      <c r="F326" s="48">
        <f t="shared" si="7"/>
        <v>0</v>
      </c>
      <c r="G326" s="61" t="s">
        <v>562</v>
      </c>
      <c r="H326" s="8"/>
      <c r="I326" s="8"/>
      <c r="J326" s="8"/>
      <c r="K326" s="8"/>
      <c r="L326" s="8"/>
      <c r="M326" s="8"/>
    </row>
    <row r="327" spans="1:13" s="49" customFormat="1" ht="27" customHeight="1">
      <c r="A327" s="75" t="s">
        <v>617</v>
      </c>
      <c r="B327" s="76" t="s">
        <v>539</v>
      </c>
      <c r="C327" s="77" t="s">
        <v>23</v>
      </c>
      <c r="D327" s="78">
        <v>210</v>
      </c>
      <c r="E327" s="81"/>
      <c r="F327" s="48">
        <f t="shared" si="7"/>
        <v>0</v>
      </c>
      <c r="G327" s="61" t="s">
        <v>562</v>
      </c>
      <c r="H327" s="8"/>
      <c r="I327" s="8"/>
      <c r="J327" s="8"/>
      <c r="K327" s="8"/>
      <c r="L327" s="8"/>
      <c r="M327" s="8"/>
    </row>
    <row r="328" spans="1:13" s="49" customFormat="1" ht="27" customHeight="1">
      <c r="A328" s="75" t="s">
        <v>618</v>
      </c>
      <c r="B328" s="76" t="s">
        <v>539</v>
      </c>
      <c r="C328" s="77" t="s">
        <v>23</v>
      </c>
      <c r="D328" s="78">
        <v>135</v>
      </c>
      <c r="E328" s="81"/>
      <c r="F328" s="48">
        <f t="shared" si="7"/>
        <v>0</v>
      </c>
      <c r="G328" s="61" t="s">
        <v>562</v>
      </c>
      <c r="H328" s="8"/>
      <c r="I328" s="8"/>
      <c r="J328" s="8"/>
      <c r="K328" s="8"/>
      <c r="L328" s="8"/>
      <c r="M328" s="8"/>
    </row>
    <row r="329" spans="1:13" s="49" customFormat="1" ht="27" customHeight="1">
      <c r="A329" s="75" t="s">
        <v>619</v>
      </c>
      <c r="B329" s="76" t="s">
        <v>540</v>
      </c>
      <c r="C329" s="77" t="s">
        <v>23</v>
      </c>
      <c r="D329" s="78">
        <v>30</v>
      </c>
      <c r="E329" s="81"/>
      <c r="F329" s="48">
        <f t="shared" si="7"/>
        <v>0</v>
      </c>
      <c r="G329" s="61" t="s">
        <v>562</v>
      </c>
      <c r="H329" s="8"/>
      <c r="I329" s="8"/>
      <c r="J329" s="8"/>
      <c r="K329" s="8"/>
      <c r="L329" s="8"/>
      <c r="M329" s="8"/>
    </row>
    <row r="330" spans="1:13" s="49" customFormat="1" ht="27" customHeight="1">
      <c r="A330" s="75" t="s">
        <v>620</v>
      </c>
      <c r="B330" s="76" t="s">
        <v>539</v>
      </c>
      <c r="C330" s="77" t="s">
        <v>23</v>
      </c>
      <c r="D330" s="78">
        <v>30</v>
      </c>
      <c r="E330" s="81"/>
      <c r="F330" s="48">
        <f t="shared" si="7"/>
        <v>0</v>
      </c>
      <c r="G330" s="61" t="s">
        <v>562</v>
      </c>
      <c r="H330" s="8"/>
      <c r="I330" s="8"/>
      <c r="J330" s="8"/>
      <c r="K330" s="8"/>
      <c r="L330" s="8"/>
      <c r="M330" s="8"/>
    </row>
    <row r="331" spans="1:13" s="49" customFormat="1" ht="27" customHeight="1">
      <c r="A331" s="75" t="s">
        <v>621</v>
      </c>
      <c r="B331" s="76" t="s">
        <v>541</v>
      </c>
      <c r="C331" s="77" t="s">
        <v>23</v>
      </c>
      <c r="D331" s="78">
        <v>1515</v>
      </c>
      <c r="E331" s="81"/>
      <c r="F331" s="48">
        <f t="shared" si="7"/>
        <v>0</v>
      </c>
      <c r="G331" s="61" t="s">
        <v>562</v>
      </c>
      <c r="H331" s="8"/>
      <c r="I331" s="8"/>
      <c r="J331" s="8"/>
      <c r="K331" s="8"/>
      <c r="L331" s="8"/>
      <c r="M331" s="8"/>
    </row>
    <row r="332" spans="1:13" s="49" customFormat="1" ht="27" customHeight="1">
      <c r="A332" s="75" t="s">
        <v>622</v>
      </c>
      <c r="B332" s="76" t="s">
        <v>541</v>
      </c>
      <c r="C332" s="77" t="s">
        <v>23</v>
      </c>
      <c r="D332" s="78">
        <v>65</v>
      </c>
      <c r="E332" s="81"/>
      <c r="F332" s="48">
        <f t="shared" si="7"/>
        <v>0</v>
      </c>
      <c r="G332" s="61" t="s">
        <v>562</v>
      </c>
      <c r="H332" s="8"/>
      <c r="I332" s="8"/>
      <c r="J332" s="8"/>
      <c r="K332" s="8"/>
      <c r="L332" s="8"/>
      <c r="M332" s="8"/>
    </row>
    <row r="333" spans="1:13" s="49" customFormat="1" ht="27" customHeight="1">
      <c r="A333" s="75" t="s">
        <v>623</v>
      </c>
      <c r="B333" s="76" t="s">
        <v>541</v>
      </c>
      <c r="C333" s="77" t="s">
        <v>23</v>
      </c>
      <c r="D333" s="78">
        <v>315</v>
      </c>
      <c r="E333" s="81"/>
      <c r="F333" s="48">
        <f t="shared" si="7"/>
        <v>0</v>
      </c>
      <c r="G333" s="61" t="s">
        <v>562</v>
      </c>
      <c r="H333" s="8"/>
      <c r="I333" s="8"/>
      <c r="J333" s="8"/>
      <c r="K333" s="8"/>
      <c r="L333" s="8"/>
      <c r="M333" s="8"/>
    </row>
    <row r="334" spans="1:13" s="49" customFormat="1" ht="27" customHeight="1">
      <c r="A334" s="75" t="s">
        <v>624</v>
      </c>
      <c r="B334" s="76" t="s">
        <v>534</v>
      </c>
      <c r="C334" s="77" t="s">
        <v>23</v>
      </c>
      <c r="D334" s="78">
        <v>655</v>
      </c>
      <c r="E334" s="81"/>
      <c r="F334" s="48">
        <f t="shared" si="7"/>
        <v>0</v>
      </c>
      <c r="G334" s="61" t="s">
        <v>562</v>
      </c>
      <c r="H334" s="8"/>
      <c r="I334" s="8"/>
      <c r="J334" s="8"/>
      <c r="K334" s="8"/>
      <c r="L334" s="8"/>
      <c r="M334" s="8"/>
    </row>
    <row r="335" spans="1:13" s="49" customFormat="1" ht="27" customHeight="1">
      <c r="A335" s="75" t="s">
        <v>625</v>
      </c>
      <c r="B335" s="76" t="s">
        <v>536</v>
      </c>
      <c r="C335" s="77" t="s">
        <v>23</v>
      </c>
      <c r="D335" s="78">
        <v>110</v>
      </c>
      <c r="E335" s="81"/>
      <c r="F335" s="48">
        <f t="shared" si="7"/>
        <v>0</v>
      </c>
      <c r="G335" s="61" t="s">
        <v>562</v>
      </c>
      <c r="H335" s="8"/>
      <c r="I335" s="8"/>
      <c r="J335" s="8"/>
      <c r="K335" s="8"/>
      <c r="L335" s="8"/>
      <c r="M335" s="8"/>
    </row>
    <row r="336" spans="1:13" s="49" customFormat="1" ht="27" customHeight="1">
      <c r="A336" s="75" t="s">
        <v>626</v>
      </c>
      <c r="B336" s="76" t="s">
        <v>536</v>
      </c>
      <c r="C336" s="77" t="s">
        <v>23</v>
      </c>
      <c r="D336" s="78">
        <v>40</v>
      </c>
      <c r="E336" s="81"/>
      <c r="F336" s="48">
        <f t="shared" si="7"/>
        <v>0</v>
      </c>
      <c r="G336" s="61" t="s">
        <v>562</v>
      </c>
      <c r="H336" s="8"/>
      <c r="I336" s="8"/>
      <c r="J336" s="8"/>
      <c r="K336" s="8"/>
      <c r="L336" s="8"/>
      <c r="M336" s="8"/>
    </row>
    <row r="337" spans="1:13" s="49" customFormat="1" ht="27" customHeight="1">
      <c r="A337" s="75" t="s">
        <v>627</v>
      </c>
      <c r="B337" s="76" t="s">
        <v>536</v>
      </c>
      <c r="C337" s="77" t="s">
        <v>23</v>
      </c>
      <c r="D337" s="78">
        <v>20</v>
      </c>
      <c r="E337" s="81"/>
      <c r="F337" s="48">
        <f t="shared" si="7"/>
        <v>0</v>
      </c>
      <c r="G337" s="61" t="s">
        <v>562</v>
      </c>
      <c r="H337" s="8"/>
      <c r="I337" s="8"/>
      <c r="J337" s="8"/>
      <c r="K337" s="8"/>
      <c r="L337" s="8"/>
      <c r="M337" s="8"/>
    </row>
    <row r="338" spans="1:13" s="49" customFormat="1" ht="27" customHeight="1">
      <c r="A338" s="75" t="s">
        <v>628</v>
      </c>
      <c r="B338" s="76" t="s">
        <v>542</v>
      </c>
      <c r="C338" s="77" t="s">
        <v>23</v>
      </c>
      <c r="D338" s="78">
        <v>145</v>
      </c>
      <c r="E338" s="81"/>
      <c r="F338" s="48">
        <f t="shared" si="7"/>
        <v>0</v>
      </c>
      <c r="G338" s="61" t="s">
        <v>562</v>
      </c>
      <c r="H338" s="8"/>
      <c r="I338" s="8"/>
      <c r="J338" s="8"/>
      <c r="K338" s="8"/>
      <c r="L338" s="8"/>
      <c r="M338" s="8"/>
    </row>
    <row r="339" spans="1:13" s="49" customFormat="1" ht="27" customHeight="1">
      <c r="A339" s="75" t="s">
        <v>629</v>
      </c>
      <c r="B339" s="76" t="s">
        <v>543</v>
      </c>
      <c r="C339" s="77" t="s">
        <v>33</v>
      </c>
      <c r="D339" s="78">
        <v>27</v>
      </c>
      <c r="E339" s="81"/>
      <c r="F339" s="48">
        <f t="shared" si="7"/>
        <v>0</v>
      </c>
      <c r="G339" s="61" t="s">
        <v>562</v>
      </c>
      <c r="H339" s="8"/>
      <c r="I339" s="8"/>
      <c r="J339" s="8"/>
      <c r="K339" s="8"/>
      <c r="L339" s="8"/>
      <c r="M339" s="8"/>
    </row>
    <row r="340" spans="1:13" s="49" customFormat="1" ht="27" customHeight="1">
      <c r="A340" s="75" t="s">
        <v>630</v>
      </c>
      <c r="B340" s="76" t="s">
        <v>544</v>
      </c>
      <c r="C340" s="77" t="s">
        <v>33</v>
      </c>
      <c r="D340" s="78">
        <v>3</v>
      </c>
      <c r="E340" s="81"/>
      <c r="F340" s="48">
        <f t="shared" si="7"/>
        <v>0</v>
      </c>
      <c r="G340" s="61" t="s">
        <v>562</v>
      </c>
      <c r="H340" s="8"/>
      <c r="I340" s="8"/>
      <c r="J340" s="8"/>
      <c r="K340" s="8"/>
      <c r="L340" s="8"/>
      <c r="M340" s="8"/>
    </row>
    <row r="341" spans="1:13" s="49" customFormat="1" ht="27" customHeight="1">
      <c r="A341" s="75" t="s">
        <v>631</v>
      </c>
      <c r="B341" s="76" t="s">
        <v>545</v>
      </c>
      <c r="C341" s="77" t="s">
        <v>23</v>
      </c>
      <c r="D341" s="78">
        <v>45</v>
      </c>
      <c r="E341" s="81"/>
      <c r="F341" s="48">
        <f t="shared" si="7"/>
        <v>0</v>
      </c>
      <c r="G341" s="61" t="s">
        <v>562</v>
      </c>
      <c r="H341" s="8"/>
      <c r="I341" s="8"/>
      <c r="J341" s="8"/>
      <c r="K341" s="8"/>
      <c r="L341" s="8"/>
      <c r="M341" s="8"/>
    </row>
    <row r="342" spans="1:13" s="49" customFormat="1" ht="27" customHeight="1">
      <c r="A342" s="75" t="s">
        <v>632</v>
      </c>
      <c r="B342" s="76" t="s">
        <v>545</v>
      </c>
      <c r="C342" s="77" t="s">
        <v>23</v>
      </c>
      <c r="D342" s="78">
        <v>120</v>
      </c>
      <c r="E342" s="81"/>
      <c r="F342" s="48">
        <f t="shared" si="7"/>
        <v>0</v>
      </c>
      <c r="G342" s="61" t="s">
        <v>562</v>
      </c>
      <c r="H342" s="8"/>
      <c r="I342" s="8"/>
      <c r="J342" s="8"/>
      <c r="K342" s="8"/>
      <c r="L342" s="8"/>
      <c r="M342" s="8"/>
    </row>
    <row r="343" spans="1:13" s="49" customFormat="1" ht="27" customHeight="1">
      <c r="A343" s="75" t="s">
        <v>633</v>
      </c>
      <c r="B343" s="76" t="s">
        <v>546</v>
      </c>
      <c r="C343" s="77" t="s">
        <v>23</v>
      </c>
      <c r="D343" s="78">
        <v>50</v>
      </c>
      <c r="E343" s="81"/>
      <c r="F343" s="48">
        <f t="shared" si="7"/>
        <v>0</v>
      </c>
      <c r="G343" s="61" t="s">
        <v>562</v>
      </c>
      <c r="H343" s="8"/>
      <c r="I343" s="8"/>
      <c r="J343" s="8"/>
      <c r="K343" s="8"/>
      <c r="L343" s="8"/>
      <c r="M343" s="8"/>
    </row>
    <row r="344" spans="1:13" s="49" customFormat="1" ht="27" customHeight="1">
      <c r="A344" s="75" t="s">
        <v>634</v>
      </c>
      <c r="B344" s="76" t="s">
        <v>547</v>
      </c>
      <c r="C344" s="77" t="s">
        <v>23</v>
      </c>
      <c r="D344" s="78">
        <v>30</v>
      </c>
      <c r="E344" s="81"/>
      <c r="F344" s="48">
        <f t="shared" si="7"/>
        <v>0</v>
      </c>
      <c r="G344" s="61" t="s">
        <v>562</v>
      </c>
      <c r="H344" s="8"/>
      <c r="I344" s="8"/>
      <c r="J344" s="8"/>
      <c r="K344" s="8"/>
      <c r="L344" s="8"/>
      <c r="M344" s="8"/>
    </row>
    <row r="345" spans="1:13" s="49" customFormat="1" ht="27" customHeight="1">
      <c r="A345" s="75" t="s">
        <v>635</v>
      </c>
      <c r="B345" s="76" t="s">
        <v>548</v>
      </c>
      <c r="C345" s="77" t="s">
        <v>23</v>
      </c>
      <c r="D345" s="78">
        <v>30</v>
      </c>
      <c r="E345" s="81"/>
      <c r="F345" s="48">
        <f t="shared" si="7"/>
        <v>0</v>
      </c>
      <c r="G345" s="61" t="s">
        <v>562</v>
      </c>
      <c r="H345" s="8"/>
      <c r="I345" s="8"/>
      <c r="J345" s="8"/>
      <c r="K345" s="8"/>
      <c r="L345" s="8"/>
      <c r="M345" s="8"/>
    </row>
    <row r="346" spans="1:13" s="49" customFormat="1" ht="27" customHeight="1">
      <c r="A346" s="75" t="s">
        <v>636</v>
      </c>
      <c r="B346" s="76" t="s">
        <v>548</v>
      </c>
      <c r="C346" s="77" t="s">
        <v>23</v>
      </c>
      <c r="D346" s="78">
        <v>30</v>
      </c>
      <c r="E346" s="81"/>
      <c r="F346" s="48">
        <f t="shared" si="7"/>
        <v>0</v>
      </c>
      <c r="G346" s="61" t="s">
        <v>562</v>
      </c>
      <c r="H346" s="8"/>
      <c r="I346" s="8"/>
      <c r="J346" s="8"/>
      <c r="K346" s="8"/>
      <c r="L346" s="8"/>
      <c r="M346" s="8"/>
    </row>
    <row r="347" spans="1:13" s="49" customFormat="1" ht="27" customHeight="1">
      <c r="A347" s="75" t="s">
        <v>637</v>
      </c>
      <c r="B347" s="76" t="s">
        <v>549</v>
      </c>
      <c r="C347" s="77" t="s">
        <v>29</v>
      </c>
      <c r="D347" s="78">
        <v>1</v>
      </c>
      <c r="E347" s="81"/>
      <c r="F347" s="48">
        <f t="shared" si="7"/>
        <v>0</v>
      </c>
      <c r="G347" s="61" t="s">
        <v>562</v>
      </c>
      <c r="H347" s="8"/>
      <c r="I347" s="8"/>
      <c r="J347" s="8"/>
      <c r="K347" s="8"/>
      <c r="L347" s="8"/>
      <c r="M347" s="8"/>
    </row>
    <row r="348" spans="1:13" s="49" customFormat="1" ht="27" customHeight="1">
      <c r="A348" s="75" t="s">
        <v>638</v>
      </c>
      <c r="B348" s="76" t="s">
        <v>550</v>
      </c>
      <c r="C348" s="77" t="s">
        <v>29</v>
      </c>
      <c r="D348" s="78">
        <v>1</v>
      </c>
      <c r="E348" s="81"/>
      <c r="F348" s="48">
        <f t="shared" si="7"/>
        <v>0</v>
      </c>
      <c r="G348" s="61" t="s">
        <v>562</v>
      </c>
      <c r="H348" s="8"/>
      <c r="I348" s="8"/>
      <c r="J348" s="8"/>
      <c r="K348" s="8"/>
      <c r="L348" s="8"/>
      <c r="M348" s="8"/>
    </row>
    <row r="349" spans="1:13" s="49" customFormat="1" ht="27" customHeight="1">
      <c r="A349" s="75" t="s">
        <v>639</v>
      </c>
      <c r="B349" s="76" t="s">
        <v>551</v>
      </c>
      <c r="C349" s="77" t="s">
        <v>29</v>
      </c>
      <c r="D349" s="78">
        <v>1</v>
      </c>
      <c r="E349" s="81"/>
      <c r="F349" s="48">
        <f t="shared" si="7"/>
        <v>0</v>
      </c>
      <c r="G349" s="61" t="s">
        <v>562</v>
      </c>
      <c r="H349" s="8"/>
      <c r="I349" s="8"/>
      <c r="J349" s="8"/>
      <c r="K349" s="8"/>
      <c r="L349" s="8"/>
      <c r="M349" s="8"/>
    </row>
    <row r="350" spans="1:13" s="49" customFormat="1" ht="27" customHeight="1">
      <c r="A350" s="75" t="s">
        <v>640</v>
      </c>
      <c r="B350" s="76" t="s">
        <v>552</v>
      </c>
      <c r="C350" s="77" t="s">
        <v>29</v>
      </c>
      <c r="D350" s="78">
        <v>18</v>
      </c>
      <c r="E350" s="81"/>
      <c r="F350" s="48">
        <f t="shared" si="7"/>
        <v>0</v>
      </c>
      <c r="G350" s="61" t="s">
        <v>562</v>
      </c>
      <c r="H350" s="8"/>
      <c r="I350" s="8"/>
      <c r="J350" s="8"/>
      <c r="K350" s="8"/>
      <c r="L350" s="8"/>
      <c r="M350" s="8"/>
    </row>
    <row r="351" spans="1:13" s="49" customFormat="1" ht="27" customHeight="1">
      <c r="A351" s="75" t="s">
        <v>641</v>
      </c>
      <c r="B351" s="76" t="s">
        <v>553</v>
      </c>
      <c r="C351" s="77" t="s">
        <v>29</v>
      </c>
      <c r="D351" s="78">
        <v>5</v>
      </c>
      <c r="E351" s="81"/>
      <c r="F351" s="48">
        <f t="shared" si="7"/>
        <v>0</v>
      </c>
      <c r="G351" s="61" t="s">
        <v>562</v>
      </c>
      <c r="H351" s="8"/>
      <c r="I351" s="8"/>
      <c r="J351" s="8"/>
      <c r="K351" s="8"/>
      <c r="L351" s="8"/>
      <c r="M351" s="8"/>
    </row>
    <row r="352" spans="1:13" s="49" customFormat="1" ht="27" customHeight="1">
      <c r="A352" s="75" t="s">
        <v>642</v>
      </c>
      <c r="B352" s="76" t="s">
        <v>554</v>
      </c>
      <c r="C352" s="77" t="s">
        <v>29</v>
      </c>
      <c r="D352" s="78">
        <v>11</v>
      </c>
      <c r="E352" s="81"/>
      <c r="F352" s="48">
        <f t="shared" si="7"/>
        <v>0</v>
      </c>
      <c r="G352" s="61" t="s">
        <v>562</v>
      </c>
      <c r="H352" s="8"/>
      <c r="I352" s="8"/>
      <c r="J352" s="8"/>
      <c r="K352" s="8"/>
      <c r="L352" s="8"/>
      <c r="M352" s="8"/>
    </row>
    <row r="353" spans="1:13" s="49" customFormat="1" ht="27" customHeight="1">
      <c r="A353" s="75" t="s">
        <v>643</v>
      </c>
      <c r="B353" s="76" t="s">
        <v>555</v>
      </c>
      <c r="C353" s="77" t="s">
        <v>29</v>
      </c>
      <c r="D353" s="78">
        <v>5</v>
      </c>
      <c r="E353" s="81"/>
      <c r="F353" s="48">
        <f t="shared" si="7"/>
        <v>0</v>
      </c>
      <c r="G353" s="61" t="s">
        <v>562</v>
      </c>
      <c r="H353" s="8"/>
      <c r="I353" s="8"/>
      <c r="J353" s="8"/>
      <c r="K353" s="8"/>
      <c r="L353" s="8"/>
      <c r="M353" s="8"/>
    </row>
    <row r="354" spans="1:13" s="49" customFormat="1" ht="27" customHeight="1">
      <c r="A354" s="75" t="s">
        <v>644</v>
      </c>
      <c r="B354" s="76" t="s">
        <v>554</v>
      </c>
      <c r="C354" s="77" t="s">
        <v>29</v>
      </c>
      <c r="D354" s="78">
        <v>1</v>
      </c>
      <c r="E354" s="81"/>
      <c r="F354" s="48">
        <f t="shared" si="7"/>
        <v>0</v>
      </c>
      <c r="G354" s="61" t="s">
        <v>562</v>
      </c>
      <c r="H354" s="8"/>
      <c r="I354" s="8"/>
      <c r="J354" s="8"/>
      <c r="K354" s="8"/>
      <c r="L354" s="8"/>
      <c r="M354" s="8"/>
    </row>
    <row r="355" spans="1:7" ht="12.75" customHeight="1">
      <c r="A355" s="13"/>
      <c r="B355" s="14"/>
      <c r="C355" s="14"/>
      <c r="D355" s="50"/>
      <c r="E355" s="50"/>
      <c r="F355" s="15"/>
      <c r="G355" s="62"/>
    </row>
    <row r="356" spans="1:7" ht="27" customHeight="1">
      <c r="A356" s="97" t="s">
        <v>289</v>
      </c>
      <c r="B356" s="97"/>
      <c r="C356" s="97"/>
      <c r="D356" s="97"/>
      <c r="E356" s="97"/>
      <c r="F356" s="97"/>
      <c r="G356" s="98"/>
    </row>
    <row r="357" spans="1:7" ht="27" customHeight="1">
      <c r="A357" s="24"/>
      <c r="B357" s="25"/>
      <c r="C357" s="25"/>
      <c r="D357" s="24"/>
      <c r="E357" s="25"/>
      <c r="F357" s="83">
        <f aca="true" t="shared" si="8" ref="F357:F362">E357*D357</f>
        <v>0</v>
      </c>
      <c r="G357" s="63"/>
    </row>
    <row r="358" spans="1:7" ht="27" customHeight="1">
      <c r="A358" s="24"/>
      <c r="B358" s="25"/>
      <c r="C358" s="25"/>
      <c r="D358" s="24"/>
      <c r="E358" s="25"/>
      <c r="F358" s="83">
        <f t="shared" si="8"/>
        <v>0</v>
      </c>
      <c r="G358" s="63"/>
    </row>
    <row r="359" spans="1:7" ht="27" customHeight="1">
      <c r="A359" s="24"/>
      <c r="B359" s="25"/>
      <c r="C359" s="25"/>
      <c r="D359" s="24"/>
      <c r="E359" s="25"/>
      <c r="F359" s="83">
        <f t="shared" si="8"/>
        <v>0</v>
      </c>
      <c r="G359" s="63"/>
    </row>
    <row r="360" spans="1:7" ht="27" customHeight="1">
      <c r="A360" s="24"/>
      <c r="B360" s="25"/>
      <c r="C360" s="25"/>
      <c r="D360" s="24"/>
      <c r="E360" s="25"/>
      <c r="F360" s="83">
        <f t="shared" si="8"/>
        <v>0</v>
      </c>
      <c r="G360" s="63"/>
    </row>
    <row r="361" spans="1:7" ht="27" customHeight="1">
      <c r="A361" s="24"/>
      <c r="B361" s="25"/>
      <c r="C361" s="25"/>
      <c r="D361" s="24"/>
      <c r="E361" s="25"/>
      <c r="F361" s="83">
        <f t="shared" si="8"/>
        <v>0</v>
      </c>
      <c r="G361" s="63"/>
    </row>
    <row r="362" spans="1:7" ht="27" customHeight="1">
      <c r="A362" s="24"/>
      <c r="B362" s="25"/>
      <c r="C362" s="25"/>
      <c r="D362" s="24"/>
      <c r="E362" s="25"/>
      <c r="F362" s="83">
        <f t="shared" si="8"/>
        <v>0</v>
      </c>
      <c r="G362" s="63"/>
    </row>
    <row r="363" spans="1:7" ht="36" customHeight="1">
      <c r="A363" s="102" t="s">
        <v>558</v>
      </c>
      <c r="B363" s="102"/>
      <c r="C363" s="102"/>
      <c r="D363" s="102"/>
      <c r="E363" s="102"/>
      <c r="F363" s="102"/>
      <c r="G363" s="103"/>
    </row>
    <row r="364" spans="1:7" ht="28.5" customHeight="1">
      <c r="A364" s="54" t="s">
        <v>2</v>
      </c>
      <c r="B364" s="45" t="s">
        <v>22</v>
      </c>
      <c r="C364" s="46"/>
      <c r="D364" s="46"/>
      <c r="E364" s="47"/>
      <c r="F364" s="95">
        <f>SUM(F25:F362)</f>
        <v>0</v>
      </c>
      <c r="G364" s="96"/>
    </row>
    <row r="365" spans="1:7" ht="28.5" customHeight="1">
      <c r="A365" s="55" t="s">
        <v>3</v>
      </c>
      <c r="B365" s="16" t="s">
        <v>13</v>
      </c>
      <c r="C365" s="17"/>
      <c r="D365" s="17"/>
      <c r="E365" s="18"/>
      <c r="F365" s="91">
        <v>1325869.57</v>
      </c>
      <c r="G365" s="92"/>
    </row>
    <row r="366" spans="1:7" ht="28.5" customHeight="1">
      <c r="A366" s="55" t="s">
        <v>18</v>
      </c>
      <c r="B366" s="16" t="s">
        <v>14</v>
      </c>
      <c r="C366" s="17"/>
      <c r="D366" s="17"/>
      <c r="E366" s="18"/>
      <c r="F366" s="113">
        <f>(F365-F364)/F365</f>
        <v>1</v>
      </c>
      <c r="G366" s="114"/>
    </row>
    <row r="367" spans="1:7" ht="28.5" customHeight="1">
      <c r="A367" s="56"/>
      <c r="B367" s="16" t="s">
        <v>19</v>
      </c>
      <c r="C367" s="99"/>
      <c r="D367" s="100"/>
      <c r="E367" s="100"/>
      <c r="F367" s="100"/>
      <c r="G367" s="101"/>
    </row>
    <row r="368" spans="1:7" ht="28.5" customHeight="1">
      <c r="A368" s="55" t="s">
        <v>4</v>
      </c>
      <c r="B368" s="16" t="s">
        <v>15</v>
      </c>
      <c r="C368" s="17"/>
      <c r="D368" s="17"/>
      <c r="E368" s="18"/>
      <c r="F368" s="91">
        <v>61351.82</v>
      </c>
      <c r="G368" s="92"/>
    </row>
    <row r="369" spans="1:7" ht="28.5" customHeight="1">
      <c r="A369" s="55" t="s">
        <v>17</v>
      </c>
      <c r="B369" s="16" t="s">
        <v>16</v>
      </c>
      <c r="C369" s="17"/>
      <c r="D369" s="17"/>
      <c r="E369" s="18"/>
      <c r="F369" s="93">
        <f>F364+F368</f>
        <v>61351.82</v>
      </c>
      <c r="G369" s="94"/>
    </row>
    <row r="370" spans="2:5" ht="12.75">
      <c r="B370" s="19"/>
      <c r="C370" s="5"/>
      <c r="D370" s="5"/>
      <c r="E370" s="20"/>
    </row>
    <row r="371" spans="1:5" ht="12.75">
      <c r="A371" s="5"/>
      <c r="B371" s="21"/>
      <c r="C371" s="6"/>
      <c r="D371" s="22"/>
      <c r="E371" s="22"/>
    </row>
    <row r="372" ht="12.75">
      <c r="A372" s="23" t="s">
        <v>5</v>
      </c>
    </row>
  </sheetData>
  <sheetProtection password="C62A" sheet="1"/>
  <mergeCells count="17">
    <mergeCell ref="C367:G367"/>
    <mergeCell ref="A363:G363"/>
    <mergeCell ref="E8:G8"/>
    <mergeCell ref="E10:G10"/>
    <mergeCell ref="E12:G12"/>
    <mergeCell ref="E14:G14"/>
    <mergeCell ref="F366:G366"/>
    <mergeCell ref="A2:G2"/>
    <mergeCell ref="B4:G4"/>
    <mergeCell ref="C18:G18"/>
    <mergeCell ref="F365:G365"/>
    <mergeCell ref="F368:G368"/>
    <mergeCell ref="F369:G369"/>
    <mergeCell ref="F364:G364"/>
    <mergeCell ref="C20:G20"/>
    <mergeCell ref="C22:G22"/>
    <mergeCell ref="A356:G356"/>
  </mergeCells>
  <conditionalFormatting sqref="E19">
    <cfRule type="cellIs" priority="8" dxfId="0" operator="notEqual" stopIfTrue="1">
      <formula>""</formula>
    </cfRule>
  </conditionalFormatting>
  <conditionalFormatting sqref="E12">
    <cfRule type="cellIs" priority="6" dxfId="0" operator="notEqual" stopIfTrue="1">
      <formula>""</formula>
    </cfRule>
  </conditionalFormatting>
  <conditionalFormatting sqref="E10">
    <cfRule type="cellIs" priority="3" dxfId="0" operator="notEqual" stopIfTrue="1">
      <formula>""</formula>
    </cfRule>
  </conditionalFormatting>
  <conditionalFormatting sqref="D8">
    <cfRule type="cellIs" priority="2" dxfId="0" operator="notEqual" stopIfTrue="1">
      <formula>""</formula>
    </cfRule>
  </conditionalFormatting>
  <printOptions/>
  <pageMargins left="0.7086614173228347" right="0.7086614173228347" top="0.8267716535433072" bottom="0.9055118110236221" header="0.31496062992125984" footer="0.31496062992125984"/>
  <pageSetup horizontalDpi="600" verticalDpi="600" orientation="portrait" paperSize="9" scale="59" r:id="rId1"/>
  <headerFooter scaleWithDoc="0" alignWithMargins="0">
    <oddHeader>&amp;LECOCENTER – Ottimizzazione dell' impianto di depurazione di San Pancrazio (BZ)&amp;"Arial,Corsivo"
PRAT. 0326&amp;C
OFFERTA</oddHeader>
    <oddFooter>&amp;CL'IMPRESA
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Cappella</dc:creator>
  <cp:keywords/>
  <dc:description/>
  <cp:lastModifiedBy>Giammarco Almici</cp:lastModifiedBy>
  <cp:lastPrinted>2017-10-12T14:06:21Z</cp:lastPrinted>
  <dcterms:created xsi:type="dcterms:W3CDTF">2008-01-25T11:56:16Z</dcterms:created>
  <dcterms:modified xsi:type="dcterms:W3CDTF">2019-03-05T13:17:24Z</dcterms:modified>
  <cp:category/>
  <cp:version/>
  <cp:contentType/>
  <cp:contentStatus/>
</cp:coreProperties>
</file>